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690" windowHeight="6735" activeTab="0"/>
  </bookViews>
  <sheets>
    <sheet name="DD.PP.T 1999" sheetId="1" r:id="rId1"/>
    <sheet name="Foglio4" sheetId="2" r:id="rId2"/>
    <sheet name="Foglio5" sheetId="3" r:id="rId3"/>
    <sheet name="Foglio6" sheetId="4" r:id="rId4"/>
    <sheet name="Foglio7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>
    <definedName name="_xlnm.Print_Area" localSheetId="0">'DD.PP.T 1999'!$A$1:$T$105</definedName>
    <definedName name="_xlnm.Print_Titles" localSheetId="0">'DD.PP.T 1999'!$1:$1</definedName>
  </definedNames>
  <calcPr fullCalcOnLoad="1"/>
</workbook>
</file>

<file path=xl/sharedStrings.xml><?xml version="1.0" encoding="utf-8"?>
<sst xmlns="http://schemas.openxmlformats.org/spreadsheetml/2006/main" count="123" uniqueCount="123">
  <si>
    <t>SEDE</t>
  </si>
  <si>
    <t>AGRIGENTO</t>
  </si>
  <si>
    <t>ALESSANDRIA</t>
  </si>
  <si>
    <t>ANCONA</t>
  </si>
  <si>
    <t>AOSTA</t>
  </si>
  <si>
    <t xml:space="preserve">AREZZO </t>
  </si>
  <si>
    <t>ASCOLI PICENO</t>
  </si>
  <si>
    <t>ASTI</t>
  </si>
  <si>
    <t>AVELLINO</t>
  </si>
  <si>
    <t xml:space="preserve">BARI 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</si>
  <si>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</si>
  <si>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</si>
  <si>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</si>
  <si>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</si>
  <si>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</si>
  <si>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</si>
  <si>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</si>
  <si>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</si>
  <si>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</si>
  <si>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CALTANISETTA</t>
  </si>
  <si>
    <t>CAMPOBASSO</t>
  </si>
  <si>
    <t>CASERTA</t>
  </si>
  <si>
    <t xml:space="preserve">CATANIA </t>
  </si>
  <si>
    <t xml:space="preserve">CATANZARO </t>
  </si>
  <si>
    <t xml:space="preserve">CHIETI </t>
  </si>
  <si>
    <t>COMO</t>
  </si>
  <si>
    <t>COSENZA</t>
  </si>
  <si>
    <t>CREMONA</t>
  </si>
  <si>
    <t>CROTONE</t>
  </si>
  <si>
    <t>CUNEO</t>
  </si>
  <si>
    <t xml:space="preserve">ENNA </t>
  </si>
  <si>
    <t>FERRARA</t>
  </si>
  <si>
    <t xml:space="preserve">FIRENZE </t>
  </si>
  <si>
    <t>FOGGIA</t>
  </si>
  <si>
    <t>FORLI'</t>
  </si>
  <si>
    <t>FROSINONE</t>
  </si>
  <si>
    <t xml:space="preserve">GENOVA  </t>
  </si>
  <si>
    <t>GORIZIA</t>
  </si>
  <si>
    <t xml:space="preserve">GROSSETO </t>
  </si>
  <si>
    <t>IMPERIA</t>
  </si>
  <si>
    <t>ISERNIA</t>
  </si>
  <si>
    <t xml:space="preserve">LA SPEZIA </t>
  </si>
  <si>
    <t>L'AQUILA</t>
  </si>
  <si>
    <t>LATINA</t>
  </si>
  <si>
    <t xml:space="preserve">LECCE </t>
  </si>
  <si>
    <t>LECCO</t>
  </si>
  <si>
    <t xml:space="preserve">LIVORNO  </t>
  </si>
  <si>
    <t>LODI</t>
  </si>
  <si>
    <t>LUCCA</t>
  </si>
  <si>
    <t>MACERATA</t>
  </si>
  <si>
    <t xml:space="preserve">MANTOVA </t>
  </si>
  <si>
    <t>MASSA CARRARA</t>
  </si>
  <si>
    <t>MATERA</t>
  </si>
  <si>
    <t>MESSINA</t>
  </si>
  <si>
    <t xml:space="preserve">MILANO </t>
  </si>
  <si>
    <t>MODENA</t>
  </si>
  <si>
    <t>NAPOLI</t>
  </si>
  <si>
    <t xml:space="preserve">NOVARA </t>
  </si>
  <si>
    <t>NUORO</t>
  </si>
  <si>
    <t xml:space="preserve">ORISTANO </t>
  </si>
  <si>
    <t xml:space="preserve">PADOVA </t>
  </si>
  <si>
    <t>PALERMO</t>
  </si>
  <si>
    <t>PARMA</t>
  </si>
  <si>
    <t>PAVIA</t>
  </si>
  <si>
    <t>PERUGIA</t>
  </si>
  <si>
    <t>PESARO</t>
  </si>
  <si>
    <t>PESCARA</t>
  </si>
  <si>
    <t>PIACENZA</t>
  </si>
  <si>
    <t xml:space="preserve">PISA </t>
  </si>
  <si>
    <t>PISTOIA</t>
  </si>
  <si>
    <t>PORDENONE</t>
  </si>
  <si>
    <t xml:space="preserve">POTENZA </t>
  </si>
  <si>
    <t xml:space="preserve">RAGUSA </t>
  </si>
  <si>
    <t>RAVENNA</t>
  </si>
  <si>
    <t>REGGIO CALABRIA</t>
  </si>
  <si>
    <t xml:space="preserve">REGGIO EMILIA </t>
  </si>
  <si>
    <t>RIETI</t>
  </si>
  <si>
    <t>RIMINI</t>
  </si>
  <si>
    <t xml:space="preserve">ROVIGO </t>
  </si>
  <si>
    <t>SALERNO</t>
  </si>
  <si>
    <t xml:space="preserve">SASSARI </t>
  </si>
  <si>
    <t>SAVONA</t>
  </si>
  <si>
    <t>SIENA</t>
  </si>
  <si>
    <t>SIRACUSA</t>
  </si>
  <si>
    <t xml:space="preserve">SONDRIO </t>
  </si>
  <si>
    <t>TARANTO</t>
  </si>
  <si>
    <t>TERAMO</t>
  </si>
  <si>
    <t>TERNI</t>
  </si>
  <si>
    <t>TORINO</t>
  </si>
  <si>
    <t>TRAPANI</t>
  </si>
  <si>
    <t xml:space="preserve">TRENTO </t>
  </si>
  <si>
    <t>TREVISO</t>
  </si>
  <si>
    <t>TRIESTE</t>
  </si>
  <si>
    <t>UDINE</t>
  </si>
  <si>
    <t xml:space="preserve">VARESE </t>
  </si>
  <si>
    <t>VENEZIA</t>
  </si>
  <si>
    <t>VERBANIA</t>
  </si>
  <si>
    <t xml:space="preserve">VERCELLI </t>
  </si>
  <si>
    <t xml:space="preserve">VERONA </t>
  </si>
  <si>
    <t>VIBO VALENTIA</t>
  </si>
  <si>
    <t xml:space="preserve">VICENZA </t>
  </si>
  <si>
    <t>VITERBO</t>
  </si>
  <si>
    <t>Capacità produttiva in minuti</t>
  </si>
  <si>
    <t>tempo complessivo
di lavoro (in ore)</t>
  </si>
  <si>
    <t>PRATO</t>
  </si>
  <si>
    <t>Personale DD.PP.T assegnato 1999</t>
  </si>
  <si>
    <t>Totale</t>
  </si>
  <si>
    <t>Referenti di rete</t>
  </si>
  <si>
    <t>Forza lavoro considerata</t>
  </si>
  <si>
    <t>Carico arretrato tipo b</t>
  </si>
  <si>
    <t>Carico arretrato tipo c</t>
  </si>
  <si>
    <t>Carico arretrato tipo d</t>
  </si>
  <si>
    <t>Assistenza fiscale "730"</t>
  </si>
  <si>
    <t>Carico tipo e</t>
  </si>
  <si>
    <t>Carico tipo f</t>
  </si>
  <si>
    <t>Carico tipo h</t>
  </si>
  <si>
    <t>Carico tipo a</t>
  </si>
  <si>
    <t>Carico arretrato tipo g</t>
  </si>
  <si>
    <t>Abbattimento 35%
(in ore)</t>
  </si>
  <si>
    <t>Partite trasferite (carico virtuale)</t>
  </si>
  <si>
    <t>ROMA (3 strutture)</t>
  </si>
  <si>
    <t>Somma delle partite trasferite e delle inevase al 31/12/1998</t>
  </si>
  <si>
    <t>Capacità produttiva ordinaria in prestazioni tipo (55')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</si>
</sst>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0.0"/>
    <numFmt numFmtId="166" formatCode="#,##0.0"/>
    <numFmt numFmtId="167" formatCode="#,##0.0_ ;[Red]\-#,##0.0\ "/>
    <numFmt numFmtId="168" formatCode="#,##0.00_ ;[Red]\-#,##0.00\ "/>
    <numFmt numFmtId="169" formatCode="_-* #,##0.0_-;\-* #,##0.0_-;_-* &quot;-&quot;_-;_-@_-"/>
    <numFmt numFmtId="170" formatCode="_-* #,##0.00_-;\-* #,##0.00_-;_-* &quot;-&quot;_-;_-@_-"/>
    <numFmt numFmtId="171" formatCode="0.000"/>
    <numFmt numFmtId="172" formatCode="0.0000"/>
    <numFmt numFmtId="173" formatCode="0.0%"/>
    <numFmt numFmtId="174" formatCode="_-* #,##0.000_-;\-* #,##0.000_-;_-* &quot;-&quot;_-;_-@_-"/>
    <numFmt numFmtId="175" formatCode="_-* #,##0.0000_-;\-* #,##0.0000_-;_-* &quot;-&quot;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4" fillId="0" borderId="1" xfId="18" applyNumberFormat="1" applyFont="1" applyFill="1" applyBorder="1" applyAlignment="1">
      <alignment horizontal="centerContinuous" vertical="center"/>
    </xf>
    <xf numFmtId="164" fontId="5" fillId="0" borderId="1" xfId="18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5" fillId="0" borderId="1" xfId="18" applyNumberFormat="1" applyFont="1" applyFill="1" applyBorder="1" applyAlignment="1">
      <alignment horizontal="left" vertical="center"/>
    </xf>
    <xf numFmtId="41" fontId="5" fillId="0" borderId="1" xfId="18" applyFont="1" applyFill="1" applyBorder="1" applyAlignment="1">
      <alignment horizontal="right" vertical="center"/>
    </xf>
    <xf numFmtId="41" fontId="5" fillId="0" borderId="1" xfId="18" applyNumberFormat="1" applyFont="1" applyFill="1" applyBorder="1" applyAlignment="1">
      <alignment horizontal="right" vertical="center"/>
    </xf>
    <xf numFmtId="41" fontId="6" fillId="0" borderId="1" xfId="18" applyFont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41" fontId="6" fillId="0" borderId="0" xfId="18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41" fontId="5" fillId="0" borderId="0" xfId="18" applyFont="1" applyFill="1" applyBorder="1" applyAlignment="1">
      <alignment horizontal="right" vertical="center"/>
    </xf>
    <xf numFmtId="164" fontId="5" fillId="0" borderId="1" xfId="18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7.421875" style="5" customWidth="1"/>
    <col min="2" max="2" width="7.7109375" style="5" customWidth="1"/>
    <col min="3" max="3" width="6.7109375" style="5" customWidth="1"/>
    <col min="4" max="4" width="7.7109375" style="5" customWidth="1"/>
    <col min="5" max="5" width="9.7109375" style="5" customWidth="1"/>
    <col min="6" max="6" width="7.7109375" style="5" customWidth="1"/>
    <col min="7" max="7" width="3.7109375" style="5" customWidth="1"/>
    <col min="8" max="9" width="8.8515625" style="5" customWidth="1"/>
    <col min="10" max="20" width="7.7109375" style="5" customWidth="1"/>
    <col min="21" max="16384" width="8.8515625" style="5" customWidth="1"/>
  </cols>
  <sheetData>
    <row r="1" spans="1:20" ht="81">
      <c r="A1" s="1" t="s">
        <v>0</v>
      </c>
      <c r="B1" s="2" t="s">
        <v>105</v>
      </c>
      <c r="C1" s="2" t="s">
        <v>107</v>
      </c>
      <c r="D1" s="2" t="s">
        <v>108</v>
      </c>
      <c r="E1" s="2" t="s">
        <v>103</v>
      </c>
      <c r="F1" s="16" t="s">
        <v>118</v>
      </c>
      <c r="G1" s="16"/>
      <c r="H1" s="2" t="s">
        <v>102</v>
      </c>
      <c r="I1" s="2" t="s">
        <v>122</v>
      </c>
      <c r="J1" s="3" t="s">
        <v>119</v>
      </c>
      <c r="K1" s="3" t="s">
        <v>112</v>
      </c>
      <c r="L1" s="3" t="s">
        <v>116</v>
      </c>
      <c r="M1" s="3" t="s">
        <v>109</v>
      </c>
      <c r="N1" s="3" t="s">
        <v>110</v>
      </c>
      <c r="O1" s="3" t="s">
        <v>111</v>
      </c>
      <c r="P1" s="3" t="s">
        <v>113</v>
      </c>
      <c r="Q1" s="3" t="s">
        <v>114</v>
      </c>
      <c r="R1" s="3" t="s">
        <v>117</v>
      </c>
      <c r="S1" s="3" t="s">
        <v>115</v>
      </c>
      <c r="T1" s="3" t="s">
        <v>121</v>
      </c>
    </row>
    <row r="2" spans="1:20" ht="13.5">
      <c r="A2" s="6" t="s">
        <v>1</v>
      </c>
      <c r="B2" s="7">
        <v>22</v>
      </c>
      <c r="C2" s="7">
        <v>1</v>
      </c>
      <c r="D2" s="7">
        <v>22</v>
      </c>
      <c r="E2" s="7">
        <v>34606</v>
      </c>
      <c r="F2" s="8">
        <v>12112.1</v>
      </c>
      <c r="G2" s="8">
        <v>35</v>
      </c>
      <c r="H2" s="9">
        <v>1349634</v>
      </c>
      <c r="I2" s="7">
        <f>H2/55</f>
        <v>24538.8</v>
      </c>
      <c r="J2" s="9">
        <v>14448</v>
      </c>
      <c r="K2" s="12">
        <v>694</v>
      </c>
      <c r="L2" s="9">
        <v>91</v>
      </c>
      <c r="M2" s="9">
        <v>616</v>
      </c>
      <c r="N2" s="9">
        <v>190</v>
      </c>
      <c r="O2" s="9">
        <v>20</v>
      </c>
      <c r="P2" s="9">
        <v>0</v>
      </c>
      <c r="Q2" s="9">
        <v>21</v>
      </c>
      <c r="R2" s="9">
        <v>216</v>
      </c>
      <c r="S2" s="9">
        <v>1149</v>
      </c>
      <c r="T2" s="9">
        <f>SUM(J2:S2)</f>
        <v>17445</v>
      </c>
    </row>
    <row r="3" spans="1:20" ht="13.5">
      <c r="A3" s="6" t="s">
        <v>2</v>
      </c>
      <c r="B3" s="7">
        <v>23</v>
      </c>
      <c r="C3" s="7">
        <v>1</v>
      </c>
      <c r="D3" s="7">
        <v>23</v>
      </c>
      <c r="E3" s="7">
        <v>36179</v>
      </c>
      <c r="F3" s="8">
        <v>12662.65</v>
      </c>
      <c r="G3" s="8">
        <v>35</v>
      </c>
      <c r="H3" s="9">
        <v>1410981</v>
      </c>
      <c r="I3" s="7">
        <f aca="true" t="shared" si="0" ref="I3:I66">H3/55</f>
        <v>25654.2</v>
      </c>
      <c r="J3" s="9">
        <v>24919</v>
      </c>
      <c r="K3" s="12">
        <v>1254</v>
      </c>
      <c r="L3" s="9">
        <v>12</v>
      </c>
      <c r="M3" s="9">
        <v>828</v>
      </c>
      <c r="N3" s="9">
        <v>17</v>
      </c>
      <c r="O3" s="9">
        <v>0</v>
      </c>
      <c r="P3" s="9">
        <v>0</v>
      </c>
      <c r="Q3" s="9">
        <v>83</v>
      </c>
      <c r="R3" s="9">
        <v>441</v>
      </c>
      <c r="S3" s="9">
        <v>90</v>
      </c>
      <c r="T3" s="9">
        <f aca="true" t="shared" si="1" ref="T3:T66">SUM(J3:S3)</f>
        <v>27644</v>
      </c>
    </row>
    <row r="4" spans="1:20" ht="13.5">
      <c r="A4" s="6" t="s">
        <v>3</v>
      </c>
      <c r="B4" s="7">
        <v>22</v>
      </c>
      <c r="C4" s="7">
        <v>1</v>
      </c>
      <c r="D4" s="7">
        <v>22</v>
      </c>
      <c r="E4" s="7">
        <v>34606</v>
      </c>
      <c r="F4" s="8">
        <v>12112.1</v>
      </c>
      <c r="G4" s="8">
        <v>35</v>
      </c>
      <c r="H4" s="9">
        <v>1349634</v>
      </c>
      <c r="I4" s="7">
        <f t="shared" si="0"/>
        <v>24538.8</v>
      </c>
      <c r="J4" s="9">
        <v>28057</v>
      </c>
      <c r="K4" s="12">
        <v>1792</v>
      </c>
      <c r="L4" s="9">
        <v>16</v>
      </c>
      <c r="M4" s="9">
        <v>1249</v>
      </c>
      <c r="N4" s="9">
        <v>171</v>
      </c>
      <c r="O4" s="9">
        <v>1</v>
      </c>
      <c r="P4" s="9">
        <v>0</v>
      </c>
      <c r="Q4" s="9">
        <v>0</v>
      </c>
      <c r="R4" s="9">
        <v>353</v>
      </c>
      <c r="S4" s="9">
        <v>2378</v>
      </c>
      <c r="T4" s="9">
        <f t="shared" si="1"/>
        <v>34017</v>
      </c>
    </row>
    <row r="5" spans="1:20" ht="13.5">
      <c r="A5" s="6" t="s">
        <v>4</v>
      </c>
      <c r="B5" s="7">
        <v>3</v>
      </c>
      <c r="C5" s="7">
        <v>1</v>
      </c>
      <c r="D5" s="7">
        <v>3</v>
      </c>
      <c r="E5" s="7">
        <v>4719</v>
      </c>
      <c r="F5" s="8">
        <v>1651.65</v>
      </c>
      <c r="G5" s="8">
        <v>35</v>
      </c>
      <c r="H5" s="9">
        <v>184041</v>
      </c>
      <c r="I5" s="7">
        <f t="shared" si="0"/>
        <v>3346.2</v>
      </c>
      <c r="J5" s="9">
        <v>5092</v>
      </c>
      <c r="K5" s="12">
        <v>455</v>
      </c>
      <c r="L5" s="9">
        <v>4</v>
      </c>
      <c r="M5" s="9">
        <v>118</v>
      </c>
      <c r="N5" s="9">
        <v>80</v>
      </c>
      <c r="O5" s="9">
        <v>2</v>
      </c>
      <c r="P5" s="9">
        <v>0</v>
      </c>
      <c r="Q5" s="9">
        <v>14</v>
      </c>
      <c r="R5" s="9">
        <v>6</v>
      </c>
      <c r="S5" s="9">
        <v>127</v>
      </c>
      <c r="T5" s="9">
        <f t="shared" si="1"/>
        <v>5898</v>
      </c>
    </row>
    <row r="6" spans="1:20" ht="13.5">
      <c r="A6" s="6" t="s">
        <v>5</v>
      </c>
      <c r="B6" s="7">
        <v>11</v>
      </c>
      <c r="C6" s="7">
        <v>1</v>
      </c>
      <c r="D6" s="7">
        <v>11</v>
      </c>
      <c r="E6" s="7">
        <v>17303</v>
      </c>
      <c r="F6" s="8">
        <v>6056.05</v>
      </c>
      <c r="G6" s="8">
        <v>35</v>
      </c>
      <c r="H6" s="9">
        <v>674817</v>
      </c>
      <c r="I6" s="7">
        <f t="shared" si="0"/>
        <v>12269.4</v>
      </c>
      <c r="J6" s="9">
        <v>16249</v>
      </c>
      <c r="K6" s="12">
        <v>881</v>
      </c>
      <c r="L6" s="9">
        <v>0</v>
      </c>
      <c r="M6" s="9">
        <v>781</v>
      </c>
      <c r="N6" s="9">
        <v>14</v>
      </c>
      <c r="O6" s="9">
        <v>17</v>
      </c>
      <c r="P6" s="9">
        <v>0</v>
      </c>
      <c r="Q6" s="9">
        <v>26</v>
      </c>
      <c r="R6" s="9">
        <v>9</v>
      </c>
      <c r="S6" s="9">
        <v>34</v>
      </c>
      <c r="T6" s="9">
        <f t="shared" si="1"/>
        <v>18011</v>
      </c>
    </row>
    <row r="7" spans="1:20" ht="13.5">
      <c r="A7" s="6" t="s">
        <v>6</v>
      </c>
      <c r="B7" s="7">
        <v>12</v>
      </c>
      <c r="C7" s="7">
        <v>1</v>
      </c>
      <c r="D7" s="7">
        <v>12</v>
      </c>
      <c r="E7" s="7">
        <v>18876</v>
      </c>
      <c r="F7" s="8">
        <v>6606.6</v>
      </c>
      <c r="G7" s="8">
        <v>35</v>
      </c>
      <c r="H7" s="9">
        <v>736164</v>
      </c>
      <c r="I7" s="7">
        <f t="shared" si="0"/>
        <v>13384.8</v>
      </c>
      <c r="J7" s="9">
        <v>14306</v>
      </c>
      <c r="K7" s="12">
        <v>1021</v>
      </c>
      <c r="L7" s="9">
        <v>50</v>
      </c>
      <c r="M7" s="9">
        <v>431</v>
      </c>
      <c r="N7" s="9">
        <v>119</v>
      </c>
      <c r="O7" s="9">
        <v>5</v>
      </c>
      <c r="P7" s="9">
        <v>0</v>
      </c>
      <c r="Q7" s="9">
        <v>57</v>
      </c>
      <c r="R7" s="9">
        <v>43</v>
      </c>
      <c r="S7" s="9">
        <v>499</v>
      </c>
      <c r="T7" s="9">
        <f t="shared" si="1"/>
        <v>16531</v>
      </c>
    </row>
    <row r="8" spans="1:20" ht="13.5">
      <c r="A8" s="6" t="s">
        <v>7</v>
      </c>
      <c r="B8" s="7">
        <v>6</v>
      </c>
      <c r="C8" s="7">
        <v>1</v>
      </c>
      <c r="D8" s="7">
        <v>6</v>
      </c>
      <c r="E8" s="7">
        <v>9438</v>
      </c>
      <c r="F8" s="8">
        <v>3303.3</v>
      </c>
      <c r="G8" s="8">
        <v>35</v>
      </c>
      <c r="H8" s="9">
        <v>368082</v>
      </c>
      <c r="I8" s="7">
        <f t="shared" si="0"/>
        <v>6692.4</v>
      </c>
      <c r="J8" s="9">
        <v>9427</v>
      </c>
      <c r="K8" s="12">
        <v>776</v>
      </c>
      <c r="L8" s="9">
        <v>9</v>
      </c>
      <c r="M8" s="9">
        <v>631</v>
      </c>
      <c r="N8" s="9">
        <v>19</v>
      </c>
      <c r="O8" s="9">
        <v>10</v>
      </c>
      <c r="P8" s="9">
        <v>0</v>
      </c>
      <c r="Q8" s="9">
        <v>23</v>
      </c>
      <c r="R8" s="9">
        <v>31</v>
      </c>
      <c r="S8" s="9">
        <v>2214</v>
      </c>
      <c r="T8" s="9">
        <f t="shared" si="1"/>
        <v>13140</v>
      </c>
    </row>
    <row r="9" spans="1:20" ht="13.5">
      <c r="A9" s="6" t="s">
        <v>8</v>
      </c>
      <c r="B9" s="7">
        <v>10</v>
      </c>
      <c r="C9" s="7">
        <v>1</v>
      </c>
      <c r="D9" s="7">
        <v>10</v>
      </c>
      <c r="E9" s="7">
        <v>15730</v>
      </c>
      <c r="F9" s="8">
        <v>5505.5</v>
      </c>
      <c r="G9" s="8">
        <v>35</v>
      </c>
      <c r="H9" s="9">
        <v>613470</v>
      </c>
      <c r="I9" s="7">
        <f t="shared" si="0"/>
        <v>11154</v>
      </c>
      <c r="J9" s="9">
        <v>15259</v>
      </c>
      <c r="K9" s="12">
        <v>1342</v>
      </c>
      <c r="L9" s="9">
        <v>78</v>
      </c>
      <c r="M9" s="9">
        <v>604</v>
      </c>
      <c r="N9" s="9">
        <v>73</v>
      </c>
      <c r="O9" s="9">
        <v>3</v>
      </c>
      <c r="P9" s="9">
        <v>0</v>
      </c>
      <c r="Q9" s="9">
        <v>73</v>
      </c>
      <c r="R9" s="9">
        <v>2</v>
      </c>
      <c r="S9" s="9">
        <v>451</v>
      </c>
      <c r="T9" s="9">
        <f t="shared" si="1"/>
        <v>17885</v>
      </c>
    </row>
    <row r="10" spans="1:20" ht="13.5">
      <c r="A10" s="6" t="s">
        <v>9</v>
      </c>
      <c r="B10" s="7">
        <v>44</v>
      </c>
      <c r="C10" s="7">
        <v>1</v>
      </c>
      <c r="D10" s="7">
        <v>44</v>
      </c>
      <c r="E10" s="7">
        <v>69212</v>
      </c>
      <c r="F10" s="8">
        <v>24224.2</v>
      </c>
      <c r="G10" s="8">
        <v>35</v>
      </c>
      <c r="H10" s="9">
        <v>2699268</v>
      </c>
      <c r="I10" s="7">
        <f t="shared" si="0"/>
        <v>49077.6</v>
      </c>
      <c r="J10" s="9">
        <v>57287</v>
      </c>
      <c r="K10" s="12">
        <v>4079</v>
      </c>
      <c r="L10" s="9">
        <v>255</v>
      </c>
      <c r="M10" s="9">
        <v>5507</v>
      </c>
      <c r="N10" s="9">
        <v>169</v>
      </c>
      <c r="O10" s="9">
        <v>8</v>
      </c>
      <c r="P10" s="9">
        <v>0</v>
      </c>
      <c r="Q10" s="9">
        <v>0</v>
      </c>
      <c r="R10" s="9">
        <v>331</v>
      </c>
      <c r="S10" s="9">
        <v>3190</v>
      </c>
      <c r="T10" s="9">
        <f t="shared" si="1"/>
        <v>70826</v>
      </c>
    </row>
    <row r="11" spans="1:20" ht="13.5">
      <c r="A11" s="6" t="s">
        <v>10</v>
      </c>
      <c r="B11" s="7">
        <v>7</v>
      </c>
      <c r="C11" s="7">
        <v>1</v>
      </c>
      <c r="D11" s="7">
        <v>7</v>
      </c>
      <c r="E11" s="7">
        <v>11011</v>
      </c>
      <c r="F11" s="8">
        <v>3853.85</v>
      </c>
      <c r="G11" s="8">
        <v>35</v>
      </c>
      <c r="H11" s="9">
        <v>429429</v>
      </c>
      <c r="I11" s="7">
        <f t="shared" si="0"/>
        <v>7807.8</v>
      </c>
      <c r="J11" s="9">
        <v>10077</v>
      </c>
      <c r="K11" s="12">
        <v>520</v>
      </c>
      <c r="L11" s="9">
        <v>60</v>
      </c>
      <c r="M11" s="9">
        <v>1300</v>
      </c>
      <c r="N11" s="9">
        <v>86</v>
      </c>
      <c r="O11" s="9">
        <v>8</v>
      </c>
      <c r="P11" s="9">
        <v>0</v>
      </c>
      <c r="Q11" s="9">
        <v>32</v>
      </c>
      <c r="R11" s="9">
        <v>188</v>
      </c>
      <c r="S11" s="9">
        <v>665</v>
      </c>
      <c r="T11" s="9">
        <f t="shared" si="1"/>
        <v>12936</v>
      </c>
    </row>
    <row r="12" spans="1:20" ht="13.5">
      <c r="A12" s="6" t="s">
        <v>11</v>
      </c>
      <c r="B12" s="7">
        <v>25</v>
      </c>
      <c r="C12" s="7">
        <v>1</v>
      </c>
      <c r="D12" s="7">
        <v>25</v>
      </c>
      <c r="E12" s="7">
        <v>39325</v>
      </c>
      <c r="F12" s="8">
        <v>13763.75</v>
      </c>
      <c r="G12" s="8">
        <v>35</v>
      </c>
      <c r="H12" s="9">
        <v>1533675</v>
      </c>
      <c r="I12" s="7">
        <f t="shared" si="0"/>
        <v>27885</v>
      </c>
      <c r="J12" s="9">
        <v>11772</v>
      </c>
      <c r="K12" s="12">
        <v>1080</v>
      </c>
      <c r="L12" s="9">
        <v>53</v>
      </c>
      <c r="M12" s="9">
        <v>274</v>
      </c>
      <c r="N12" s="9">
        <v>20</v>
      </c>
      <c r="O12" s="9">
        <v>0</v>
      </c>
      <c r="P12" s="9">
        <v>0</v>
      </c>
      <c r="Q12" s="9">
        <v>0</v>
      </c>
      <c r="R12" s="9">
        <v>29</v>
      </c>
      <c r="S12" s="9">
        <v>209</v>
      </c>
      <c r="T12" s="9">
        <f t="shared" si="1"/>
        <v>13437</v>
      </c>
    </row>
    <row r="13" spans="1:20" ht="13.5">
      <c r="A13" s="6" t="s">
        <v>12</v>
      </c>
      <c r="B13" s="7">
        <v>15</v>
      </c>
      <c r="C13" s="7">
        <v>1</v>
      </c>
      <c r="D13" s="7">
        <v>15</v>
      </c>
      <c r="E13" s="7">
        <v>23595</v>
      </c>
      <c r="F13" s="8">
        <v>8258.25</v>
      </c>
      <c r="G13" s="8">
        <v>35</v>
      </c>
      <c r="H13" s="9">
        <v>920205</v>
      </c>
      <c r="I13" s="7">
        <f t="shared" si="0"/>
        <v>16731</v>
      </c>
      <c r="J13" s="9">
        <v>27060</v>
      </c>
      <c r="K13" s="12">
        <v>2588</v>
      </c>
      <c r="L13" s="9">
        <v>87</v>
      </c>
      <c r="M13" s="9">
        <v>1561</v>
      </c>
      <c r="N13" s="9">
        <v>303</v>
      </c>
      <c r="O13" s="9">
        <v>0</v>
      </c>
      <c r="P13" s="9">
        <v>0</v>
      </c>
      <c r="Q13" s="9">
        <v>92</v>
      </c>
      <c r="R13" s="9">
        <v>204</v>
      </c>
      <c r="S13" s="9">
        <v>1246</v>
      </c>
      <c r="T13" s="9">
        <f t="shared" si="1"/>
        <v>33141</v>
      </c>
    </row>
    <row r="14" spans="1:20" ht="13.5">
      <c r="A14" s="6" t="s">
        <v>13</v>
      </c>
      <c r="B14" s="7"/>
      <c r="C14" s="7"/>
      <c r="D14" s="7"/>
      <c r="E14" s="7"/>
      <c r="F14" s="8">
        <v>0</v>
      </c>
      <c r="G14" s="8"/>
      <c r="H14" s="9"/>
      <c r="I14" s="7">
        <f t="shared" si="0"/>
        <v>0</v>
      </c>
      <c r="J14" s="9"/>
      <c r="K14" s="12"/>
      <c r="L14" s="9"/>
      <c r="M14" s="9"/>
      <c r="N14" s="9"/>
      <c r="O14" s="9"/>
      <c r="P14" s="9"/>
      <c r="Q14" s="9"/>
      <c r="R14" s="9"/>
      <c r="S14" s="9"/>
      <c r="T14" s="9">
        <f t="shared" si="1"/>
        <v>0</v>
      </c>
    </row>
    <row r="15" spans="1:20" ht="13.5">
      <c r="A15" s="6" t="s">
        <v>14</v>
      </c>
      <c r="B15" s="7">
        <v>48</v>
      </c>
      <c r="C15" s="7">
        <v>1</v>
      </c>
      <c r="D15" s="7">
        <v>48</v>
      </c>
      <c r="E15" s="7">
        <v>75504</v>
      </c>
      <c r="F15" s="8">
        <v>26426.4</v>
      </c>
      <c r="G15" s="8">
        <v>35</v>
      </c>
      <c r="H15" s="9">
        <v>2944656</v>
      </c>
      <c r="I15" s="7">
        <f t="shared" si="0"/>
        <v>53539.2</v>
      </c>
      <c r="J15" s="9">
        <v>64168</v>
      </c>
      <c r="K15" s="12">
        <v>2755</v>
      </c>
      <c r="L15" s="9">
        <v>170</v>
      </c>
      <c r="M15" s="9">
        <v>821</v>
      </c>
      <c r="N15" s="9">
        <v>62</v>
      </c>
      <c r="O15" s="9">
        <v>2</v>
      </c>
      <c r="P15" s="9">
        <v>0</v>
      </c>
      <c r="Q15" s="9">
        <v>73</v>
      </c>
      <c r="R15" s="9">
        <v>298</v>
      </c>
      <c r="S15" s="9">
        <v>2158</v>
      </c>
      <c r="T15" s="9">
        <f t="shared" si="1"/>
        <v>70507</v>
      </c>
    </row>
    <row r="16" spans="1:20" ht="13.5">
      <c r="A16" s="6" t="s">
        <v>15</v>
      </c>
      <c r="B16" s="7">
        <v>11</v>
      </c>
      <c r="C16" s="7"/>
      <c r="D16" s="7">
        <v>11</v>
      </c>
      <c r="E16" s="7">
        <v>17303</v>
      </c>
      <c r="F16" s="8">
        <v>6056.05</v>
      </c>
      <c r="G16" s="8">
        <v>35</v>
      </c>
      <c r="H16" s="9">
        <v>674817</v>
      </c>
      <c r="I16" s="7">
        <f t="shared" si="0"/>
        <v>12269.4</v>
      </c>
      <c r="J16" s="9">
        <v>21019</v>
      </c>
      <c r="K16" s="12">
        <v>1665</v>
      </c>
      <c r="L16" s="9">
        <v>30</v>
      </c>
      <c r="M16" s="9">
        <v>679</v>
      </c>
      <c r="N16" s="9">
        <v>78</v>
      </c>
      <c r="O16" s="9">
        <v>1</v>
      </c>
      <c r="P16" s="9">
        <v>0</v>
      </c>
      <c r="Q16" s="9">
        <v>94</v>
      </c>
      <c r="R16" s="9">
        <v>53</v>
      </c>
      <c r="S16" s="9">
        <v>1479</v>
      </c>
      <c r="T16" s="9">
        <f t="shared" si="1"/>
        <v>25098</v>
      </c>
    </row>
    <row r="17" spans="1:20" ht="13.5">
      <c r="A17" s="6" t="s">
        <v>16</v>
      </c>
      <c r="B17" s="7">
        <v>23</v>
      </c>
      <c r="C17" s="7">
        <v>1</v>
      </c>
      <c r="D17" s="7">
        <v>23</v>
      </c>
      <c r="E17" s="7">
        <v>36179</v>
      </c>
      <c r="F17" s="8">
        <v>12662.65</v>
      </c>
      <c r="G17" s="8">
        <v>35</v>
      </c>
      <c r="H17" s="9">
        <v>1410981</v>
      </c>
      <c r="I17" s="7">
        <f t="shared" si="0"/>
        <v>25654.2</v>
      </c>
      <c r="J17" s="9">
        <v>34560</v>
      </c>
      <c r="K17" s="12">
        <v>2789</v>
      </c>
      <c r="L17" s="9">
        <v>190</v>
      </c>
      <c r="M17" s="9">
        <v>661</v>
      </c>
      <c r="N17" s="9">
        <v>299</v>
      </c>
      <c r="O17" s="9">
        <v>43</v>
      </c>
      <c r="P17" s="9">
        <v>2</v>
      </c>
      <c r="Q17" s="9">
        <v>70</v>
      </c>
      <c r="R17" s="9">
        <v>29</v>
      </c>
      <c r="S17" s="9">
        <v>872</v>
      </c>
      <c r="T17" s="9">
        <f t="shared" si="1"/>
        <v>39515</v>
      </c>
    </row>
    <row r="18" spans="1:20" ht="13.5">
      <c r="A18" s="6" t="s">
        <v>17</v>
      </c>
      <c r="B18" s="7">
        <v>13</v>
      </c>
      <c r="C18" s="7">
        <v>1</v>
      </c>
      <c r="D18" s="7">
        <v>13</v>
      </c>
      <c r="E18" s="7">
        <v>20449</v>
      </c>
      <c r="F18" s="8">
        <v>7157.15</v>
      </c>
      <c r="G18" s="8">
        <v>35</v>
      </c>
      <c r="H18" s="9">
        <v>797511</v>
      </c>
      <c r="I18" s="7">
        <f t="shared" si="0"/>
        <v>14500.2</v>
      </c>
      <c r="J18" s="9">
        <v>14368</v>
      </c>
      <c r="K18" s="12">
        <v>1029</v>
      </c>
      <c r="L18" s="9">
        <v>18</v>
      </c>
      <c r="M18" s="9">
        <v>539</v>
      </c>
      <c r="N18" s="9">
        <v>84</v>
      </c>
      <c r="O18" s="9">
        <v>98</v>
      </c>
      <c r="P18" s="9">
        <v>0</v>
      </c>
      <c r="Q18" s="9">
        <v>36</v>
      </c>
      <c r="R18" s="9">
        <v>58</v>
      </c>
      <c r="S18" s="9">
        <v>1295</v>
      </c>
      <c r="T18" s="9">
        <f t="shared" si="1"/>
        <v>17525</v>
      </c>
    </row>
    <row r="19" spans="1:20" ht="13.5">
      <c r="A19" s="6" t="s">
        <v>18</v>
      </c>
      <c r="B19" s="7">
        <v>31</v>
      </c>
      <c r="C19" s="7">
        <v>1</v>
      </c>
      <c r="D19" s="7">
        <v>31</v>
      </c>
      <c r="E19" s="7">
        <v>48763</v>
      </c>
      <c r="F19" s="8">
        <v>17067.05</v>
      </c>
      <c r="G19" s="8">
        <v>35</v>
      </c>
      <c r="H19" s="9">
        <v>1901757</v>
      </c>
      <c r="I19" s="7">
        <f t="shared" si="0"/>
        <v>34577.4</v>
      </c>
      <c r="J19" s="9">
        <v>35849</v>
      </c>
      <c r="K19" s="12">
        <v>4050</v>
      </c>
      <c r="L19" s="9">
        <v>95</v>
      </c>
      <c r="M19" s="9">
        <v>7797</v>
      </c>
      <c r="N19" s="9">
        <v>1816</v>
      </c>
      <c r="O19" s="9">
        <v>630</v>
      </c>
      <c r="P19" s="9">
        <v>0</v>
      </c>
      <c r="Q19" s="9">
        <v>641</v>
      </c>
      <c r="R19" s="9">
        <v>874</v>
      </c>
      <c r="S19" s="9">
        <v>8538</v>
      </c>
      <c r="T19" s="9">
        <f t="shared" si="1"/>
        <v>60290</v>
      </c>
    </row>
    <row r="20" spans="1:20" ht="13.5">
      <c r="A20" s="6" t="s">
        <v>19</v>
      </c>
      <c r="B20" s="7">
        <v>5</v>
      </c>
      <c r="C20" s="7">
        <v>1</v>
      </c>
      <c r="D20" s="7">
        <v>5</v>
      </c>
      <c r="E20" s="7">
        <v>7865</v>
      </c>
      <c r="F20" s="8">
        <v>2752.75</v>
      </c>
      <c r="G20" s="8">
        <v>35</v>
      </c>
      <c r="H20" s="9">
        <v>306735</v>
      </c>
      <c r="I20" s="7">
        <f t="shared" si="0"/>
        <v>5577</v>
      </c>
      <c r="J20" s="9">
        <v>8693</v>
      </c>
      <c r="K20" s="12">
        <v>561</v>
      </c>
      <c r="L20" s="9">
        <v>26</v>
      </c>
      <c r="M20" s="9">
        <v>124</v>
      </c>
      <c r="N20" s="9">
        <v>13</v>
      </c>
      <c r="O20" s="9">
        <v>0</v>
      </c>
      <c r="P20" s="9">
        <v>0</v>
      </c>
      <c r="Q20" s="9">
        <v>10</v>
      </c>
      <c r="R20" s="9">
        <v>23</v>
      </c>
      <c r="S20" s="9">
        <v>795</v>
      </c>
      <c r="T20" s="9">
        <f t="shared" si="1"/>
        <v>10245</v>
      </c>
    </row>
    <row r="21" spans="1:20" ht="13.5">
      <c r="A21" s="6" t="s">
        <v>20</v>
      </c>
      <c r="B21" s="7">
        <v>6</v>
      </c>
      <c r="C21" s="7">
        <v>1</v>
      </c>
      <c r="D21" s="7">
        <v>6</v>
      </c>
      <c r="E21" s="7">
        <v>9438</v>
      </c>
      <c r="F21" s="8">
        <v>3303.3</v>
      </c>
      <c r="G21" s="8">
        <v>35</v>
      </c>
      <c r="H21" s="9">
        <v>368082</v>
      </c>
      <c r="I21" s="7">
        <f t="shared" si="0"/>
        <v>6692.4</v>
      </c>
      <c r="J21" s="9">
        <v>9431</v>
      </c>
      <c r="K21" s="12">
        <v>1202</v>
      </c>
      <c r="L21" s="9">
        <v>28</v>
      </c>
      <c r="M21" s="9">
        <v>483</v>
      </c>
      <c r="N21" s="9">
        <v>76</v>
      </c>
      <c r="O21" s="9">
        <v>23</v>
      </c>
      <c r="P21" s="9">
        <v>4</v>
      </c>
      <c r="Q21" s="9">
        <v>19</v>
      </c>
      <c r="R21" s="9">
        <v>22</v>
      </c>
      <c r="S21" s="9">
        <v>157</v>
      </c>
      <c r="T21" s="9">
        <f t="shared" si="1"/>
        <v>11445</v>
      </c>
    </row>
    <row r="22" spans="1:20" ht="13.5">
      <c r="A22" s="6" t="s">
        <v>21</v>
      </c>
      <c r="B22" s="7">
        <v>32</v>
      </c>
      <c r="C22" s="7">
        <v>1</v>
      </c>
      <c r="D22" s="7">
        <v>32</v>
      </c>
      <c r="E22" s="7">
        <v>50336</v>
      </c>
      <c r="F22" s="8">
        <v>17617.6</v>
      </c>
      <c r="G22" s="8">
        <v>35</v>
      </c>
      <c r="H22" s="9">
        <v>1963104</v>
      </c>
      <c r="I22" s="7">
        <f t="shared" si="0"/>
        <v>35692.8</v>
      </c>
      <c r="J22" s="9">
        <v>29774</v>
      </c>
      <c r="K22" s="12">
        <v>2228</v>
      </c>
      <c r="L22" s="9">
        <v>342</v>
      </c>
      <c r="M22" s="9">
        <v>1995</v>
      </c>
      <c r="N22" s="9">
        <v>564</v>
      </c>
      <c r="O22" s="9">
        <v>108</v>
      </c>
      <c r="P22" s="9">
        <v>0</v>
      </c>
      <c r="Q22" s="9">
        <v>99</v>
      </c>
      <c r="R22" s="9">
        <v>252</v>
      </c>
      <c r="S22" s="9">
        <v>8878</v>
      </c>
      <c r="T22" s="9">
        <f t="shared" si="1"/>
        <v>44240</v>
      </c>
    </row>
    <row r="23" spans="1:20" ht="13.5">
      <c r="A23" s="6" t="s">
        <v>22</v>
      </c>
      <c r="B23" s="7">
        <v>34</v>
      </c>
      <c r="C23" s="7">
        <v>1</v>
      </c>
      <c r="D23" s="7">
        <v>34</v>
      </c>
      <c r="E23" s="7">
        <v>53482</v>
      </c>
      <c r="F23" s="8">
        <v>18718.7</v>
      </c>
      <c r="G23" s="8">
        <v>35</v>
      </c>
      <c r="H23" s="9">
        <v>2085798</v>
      </c>
      <c r="I23" s="7">
        <f t="shared" si="0"/>
        <v>37923.6</v>
      </c>
      <c r="J23" s="9">
        <v>39559</v>
      </c>
      <c r="K23" s="12">
        <v>1381</v>
      </c>
      <c r="L23" s="9">
        <v>242</v>
      </c>
      <c r="M23" s="9">
        <v>2939</v>
      </c>
      <c r="N23" s="9">
        <v>1109</v>
      </c>
      <c r="O23" s="9">
        <v>35</v>
      </c>
      <c r="P23" s="9">
        <v>7</v>
      </c>
      <c r="Q23" s="9">
        <v>143</v>
      </c>
      <c r="R23" s="9">
        <v>343</v>
      </c>
      <c r="S23" s="9">
        <v>9752</v>
      </c>
      <c r="T23" s="9">
        <f t="shared" si="1"/>
        <v>55510</v>
      </c>
    </row>
    <row r="24" spans="1:20" ht="13.5">
      <c r="A24" s="6" t="s">
        <v>23</v>
      </c>
      <c r="B24" s="7">
        <v>15</v>
      </c>
      <c r="C24" s="7">
        <v>1</v>
      </c>
      <c r="D24" s="7">
        <v>15</v>
      </c>
      <c r="E24" s="7">
        <v>23595</v>
      </c>
      <c r="F24" s="8">
        <v>8258.25</v>
      </c>
      <c r="G24" s="8">
        <v>35</v>
      </c>
      <c r="H24" s="9">
        <v>920205</v>
      </c>
      <c r="I24" s="7">
        <f t="shared" si="0"/>
        <v>16731</v>
      </c>
      <c r="J24" s="9">
        <v>26616</v>
      </c>
      <c r="K24" s="12">
        <v>1393</v>
      </c>
      <c r="L24" s="9">
        <v>191</v>
      </c>
      <c r="M24" s="9">
        <v>593</v>
      </c>
      <c r="N24" s="9">
        <v>209</v>
      </c>
      <c r="O24" s="9">
        <v>60</v>
      </c>
      <c r="P24" s="9">
        <v>0</v>
      </c>
      <c r="Q24" s="9">
        <v>44</v>
      </c>
      <c r="R24" s="9">
        <v>129</v>
      </c>
      <c r="S24" s="9">
        <v>3317</v>
      </c>
      <c r="T24" s="9">
        <f t="shared" si="1"/>
        <v>32552</v>
      </c>
    </row>
    <row r="25" spans="1:20" ht="13.5">
      <c r="A25" s="6" t="s">
        <v>24</v>
      </c>
      <c r="B25" s="7">
        <v>14</v>
      </c>
      <c r="C25" s="7">
        <v>1</v>
      </c>
      <c r="D25" s="7">
        <v>14</v>
      </c>
      <c r="E25" s="7">
        <v>22022</v>
      </c>
      <c r="F25" s="8">
        <v>7707.7</v>
      </c>
      <c r="G25" s="8">
        <v>35</v>
      </c>
      <c r="H25" s="9">
        <v>858858</v>
      </c>
      <c r="I25" s="7">
        <f t="shared" si="0"/>
        <v>15615.6</v>
      </c>
      <c r="J25" s="9">
        <v>14366</v>
      </c>
      <c r="K25" s="12">
        <v>1203</v>
      </c>
      <c r="L25" s="9">
        <v>59</v>
      </c>
      <c r="M25" s="9">
        <v>860</v>
      </c>
      <c r="N25" s="9">
        <v>16</v>
      </c>
      <c r="O25" s="9">
        <v>36</v>
      </c>
      <c r="P25" s="9">
        <v>3</v>
      </c>
      <c r="Q25" s="9">
        <v>57</v>
      </c>
      <c r="R25" s="9">
        <v>62</v>
      </c>
      <c r="S25" s="9">
        <v>1379</v>
      </c>
      <c r="T25" s="9">
        <f t="shared" si="1"/>
        <v>18041</v>
      </c>
    </row>
    <row r="26" spans="1:20" ht="13.5">
      <c r="A26" s="6" t="s">
        <v>25</v>
      </c>
      <c r="B26" s="7">
        <v>10</v>
      </c>
      <c r="C26" s="7"/>
      <c r="D26" s="7">
        <v>10</v>
      </c>
      <c r="E26" s="7">
        <v>15730</v>
      </c>
      <c r="F26" s="8">
        <v>5505.5</v>
      </c>
      <c r="G26" s="8">
        <v>35</v>
      </c>
      <c r="H26" s="9">
        <v>613470</v>
      </c>
      <c r="I26" s="7">
        <f t="shared" si="0"/>
        <v>11154</v>
      </c>
      <c r="J26" s="9">
        <v>22054</v>
      </c>
      <c r="K26" s="12">
        <v>1627</v>
      </c>
      <c r="L26" s="9">
        <v>107</v>
      </c>
      <c r="M26" s="9">
        <v>1159</v>
      </c>
      <c r="N26" s="9">
        <v>65</v>
      </c>
      <c r="O26" s="9">
        <v>11</v>
      </c>
      <c r="P26" s="9">
        <v>0</v>
      </c>
      <c r="Q26" s="9">
        <v>19</v>
      </c>
      <c r="R26" s="9">
        <v>133</v>
      </c>
      <c r="S26" s="9">
        <v>1053</v>
      </c>
      <c r="T26" s="9">
        <f t="shared" si="1"/>
        <v>26228</v>
      </c>
    </row>
    <row r="27" spans="1:20" ht="13.5">
      <c r="A27" s="6" t="s">
        <v>26</v>
      </c>
      <c r="B27" s="7">
        <v>24</v>
      </c>
      <c r="C27" s="7"/>
      <c r="D27" s="7">
        <v>24</v>
      </c>
      <c r="E27" s="7">
        <v>37752</v>
      </c>
      <c r="F27" s="8">
        <v>13213.2</v>
      </c>
      <c r="G27" s="8">
        <v>35</v>
      </c>
      <c r="H27" s="9">
        <v>1472328</v>
      </c>
      <c r="I27" s="7">
        <f t="shared" si="0"/>
        <v>26769.6</v>
      </c>
      <c r="J27" s="9">
        <v>26135</v>
      </c>
      <c r="K27" s="12">
        <v>1392</v>
      </c>
      <c r="L27" s="9">
        <v>111</v>
      </c>
      <c r="M27" s="9">
        <v>2408</v>
      </c>
      <c r="N27" s="9">
        <v>335</v>
      </c>
      <c r="O27" s="9">
        <v>15</v>
      </c>
      <c r="P27" s="9">
        <v>12</v>
      </c>
      <c r="Q27" s="9">
        <v>40</v>
      </c>
      <c r="R27" s="9">
        <v>416</v>
      </c>
      <c r="S27" s="9">
        <v>9565</v>
      </c>
      <c r="T27" s="9">
        <f t="shared" si="1"/>
        <v>40429</v>
      </c>
    </row>
    <row r="28" spans="1:20" ht="13.5">
      <c r="A28" s="6" t="s">
        <v>27</v>
      </c>
      <c r="B28" s="7">
        <v>10</v>
      </c>
      <c r="C28" s="7">
        <v>1</v>
      </c>
      <c r="D28" s="7">
        <v>10</v>
      </c>
      <c r="E28" s="7">
        <v>15730</v>
      </c>
      <c r="F28" s="8">
        <v>5505.5</v>
      </c>
      <c r="G28" s="8">
        <v>35</v>
      </c>
      <c r="H28" s="9">
        <v>613470</v>
      </c>
      <c r="I28" s="7">
        <f t="shared" si="0"/>
        <v>11154</v>
      </c>
      <c r="J28" s="9">
        <v>14984</v>
      </c>
      <c r="K28" s="12">
        <v>1445</v>
      </c>
      <c r="L28" s="9">
        <v>38</v>
      </c>
      <c r="M28" s="9">
        <v>306</v>
      </c>
      <c r="N28" s="9">
        <v>153</v>
      </c>
      <c r="O28" s="9">
        <v>3</v>
      </c>
      <c r="P28" s="9">
        <v>0</v>
      </c>
      <c r="Q28" s="9">
        <v>58</v>
      </c>
      <c r="R28" s="9">
        <v>16</v>
      </c>
      <c r="S28" s="9">
        <v>397</v>
      </c>
      <c r="T28" s="9">
        <f t="shared" si="1"/>
        <v>17400</v>
      </c>
    </row>
    <row r="29" spans="1:20" ht="13.5">
      <c r="A29" s="6" t="s">
        <v>28</v>
      </c>
      <c r="B29" s="7"/>
      <c r="C29" s="7"/>
      <c r="D29" s="7"/>
      <c r="E29" s="7"/>
      <c r="F29" s="8">
        <v>0</v>
      </c>
      <c r="G29" s="8"/>
      <c r="H29" s="9"/>
      <c r="I29" s="7">
        <f t="shared" si="0"/>
        <v>0</v>
      </c>
      <c r="J29" s="9"/>
      <c r="K29" s="12"/>
      <c r="L29" s="9"/>
      <c r="M29" s="9"/>
      <c r="N29" s="9"/>
      <c r="O29" s="9"/>
      <c r="P29" s="9"/>
      <c r="Q29" s="9"/>
      <c r="R29" s="9"/>
      <c r="S29" s="9"/>
      <c r="T29" s="9">
        <f t="shared" si="1"/>
        <v>0</v>
      </c>
    </row>
    <row r="30" spans="1:20" ht="13.5">
      <c r="A30" s="6" t="s">
        <v>29</v>
      </c>
      <c r="B30" s="7">
        <v>11</v>
      </c>
      <c r="C30" s="7">
        <v>1</v>
      </c>
      <c r="D30" s="7">
        <v>11</v>
      </c>
      <c r="E30" s="7">
        <v>17303</v>
      </c>
      <c r="F30" s="8">
        <v>6056.05</v>
      </c>
      <c r="G30" s="8">
        <v>35</v>
      </c>
      <c r="H30" s="9">
        <v>674817</v>
      </c>
      <c r="I30" s="7">
        <f t="shared" si="0"/>
        <v>12269.4</v>
      </c>
      <c r="J30" s="9">
        <v>21700</v>
      </c>
      <c r="K30" s="12">
        <v>1538</v>
      </c>
      <c r="L30" s="9">
        <v>48</v>
      </c>
      <c r="M30" s="9">
        <v>2700</v>
      </c>
      <c r="N30" s="9">
        <v>532</v>
      </c>
      <c r="O30" s="9">
        <v>1</v>
      </c>
      <c r="P30" s="9">
        <v>0</v>
      </c>
      <c r="Q30" s="9">
        <v>86</v>
      </c>
      <c r="R30" s="9">
        <v>199</v>
      </c>
      <c r="S30" s="9">
        <v>1240</v>
      </c>
      <c r="T30" s="9">
        <f t="shared" si="1"/>
        <v>28044</v>
      </c>
    </row>
    <row r="31" spans="1:20" ht="13.5">
      <c r="A31" s="6" t="s">
        <v>30</v>
      </c>
      <c r="B31" s="7">
        <v>4</v>
      </c>
      <c r="C31" s="7">
        <v>1</v>
      </c>
      <c r="D31" s="7">
        <v>4</v>
      </c>
      <c r="E31" s="7">
        <v>6292</v>
      </c>
      <c r="F31" s="8">
        <v>2202.2</v>
      </c>
      <c r="G31" s="8">
        <v>35</v>
      </c>
      <c r="H31" s="9">
        <v>245388</v>
      </c>
      <c r="I31" s="7">
        <f t="shared" si="0"/>
        <v>4461.6</v>
      </c>
      <c r="J31" s="9">
        <v>5651</v>
      </c>
      <c r="K31" s="12">
        <v>333</v>
      </c>
      <c r="L31" s="9">
        <v>36</v>
      </c>
      <c r="M31" s="9">
        <v>342</v>
      </c>
      <c r="N31" s="9">
        <v>67</v>
      </c>
      <c r="O31" s="9">
        <v>4</v>
      </c>
      <c r="P31" s="9">
        <v>0</v>
      </c>
      <c r="Q31" s="9">
        <v>20</v>
      </c>
      <c r="R31" s="9">
        <v>29</v>
      </c>
      <c r="S31" s="9">
        <v>325</v>
      </c>
      <c r="T31" s="9">
        <f t="shared" si="1"/>
        <v>6807</v>
      </c>
    </row>
    <row r="32" spans="1:20" ht="13.5">
      <c r="A32" s="6" t="s">
        <v>31</v>
      </c>
      <c r="B32" s="7">
        <v>11</v>
      </c>
      <c r="C32" s="7">
        <v>1</v>
      </c>
      <c r="D32" s="7">
        <v>11</v>
      </c>
      <c r="E32" s="7">
        <v>17303</v>
      </c>
      <c r="F32" s="8">
        <v>6056.05</v>
      </c>
      <c r="G32" s="8">
        <v>35</v>
      </c>
      <c r="H32" s="9">
        <v>674817</v>
      </c>
      <c r="I32" s="7">
        <f t="shared" si="0"/>
        <v>12269.4</v>
      </c>
      <c r="J32" s="9">
        <v>16081</v>
      </c>
      <c r="K32" s="12">
        <v>1083</v>
      </c>
      <c r="L32" s="9">
        <v>36</v>
      </c>
      <c r="M32" s="9">
        <v>1308</v>
      </c>
      <c r="N32" s="9">
        <v>220</v>
      </c>
      <c r="O32" s="9">
        <v>0</v>
      </c>
      <c r="P32" s="9">
        <v>2</v>
      </c>
      <c r="Q32" s="9">
        <v>37</v>
      </c>
      <c r="R32" s="9">
        <v>370</v>
      </c>
      <c r="S32" s="9">
        <v>1341</v>
      </c>
      <c r="T32" s="9">
        <f t="shared" si="1"/>
        <v>20478</v>
      </c>
    </row>
    <row r="33" spans="1:20" ht="13.5">
      <c r="A33" s="6" t="s">
        <v>32</v>
      </c>
      <c r="B33" s="7">
        <v>45</v>
      </c>
      <c r="C33" s="7">
        <v>1</v>
      </c>
      <c r="D33" s="7">
        <v>45</v>
      </c>
      <c r="E33" s="7">
        <v>70785</v>
      </c>
      <c r="F33" s="8">
        <v>24774.75</v>
      </c>
      <c r="G33" s="8">
        <v>35</v>
      </c>
      <c r="H33" s="9">
        <v>2760615</v>
      </c>
      <c r="I33" s="7">
        <f t="shared" si="0"/>
        <v>50193</v>
      </c>
      <c r="J33" s="9">
        <v>63065</v>
      </c>
      <c r="K33" s="12">
        <v>5763</v>
      </c>
      <c r="L33" s="9">
        <v>252</v>
      </c>
      <c r="M33" s="9">
        <v>7229</v>
      </c>
      <c r="N33" s="9">
        <v>571</v>
      </c>
      <c r="O33" s="9">
        <v>2</v>
      </c>
      <c r="P33" s="9">
        <v>9</v>
      </c>
      <c r="Q33" s="9">
        <v>158</v>
      </c>
      <c r="R33" s="9">
        <v>623</v>
      </c>
      <c r="S33" s="9">
        <v>16148</v>
      </c>
      <c r="T33" s="9">
        <f t="shared" si="1"/>
        <v>93820</v>
      </c>
    </row>
    <row r="34" spans="1:20" ht="13.5">
      <c r="A34" s="6" t="s">
        <v>33</v>
      </c>
      <c r="B34" s="7">
        <v>20</v>
      </c>
      <c r="C34" s="7">
        <v>1</v>
      </c>
      <c r="D34" s="7">
        <v>20</v>
      </c>
      <c r="E34" s="7">
        <v>31460</v>
      </c>
      <c r="F34" s="8">
        <v>11011</v>
      </c>
      <c r="G34" s="8">
        <v>35</v>
      </c>
      <c r="H34" s="9">
        <v>1226940</v>
      </c>
      <c r="I34" s="7">
        <f t="shared" si="0"/>
        <v>22308</v>
      </c>
      <c r="J34" s="9">
        <v>23364</v>
      </c>
      <c r="K34" s="12">
        <v>2149</v>
      </c>
      <c r="L34" s="9">
        <v>631</v>
      </c>
      <c r="M34" s="9">
        <v>2811</v>
      </c>
      <c r="N34" s="9">
        <v>968</v>
      </c>
      <c r="O34" s="9">
        <v>0</v>
      </c>
      <c r="P34" s="9">
        <v>2</v>
      </c>
      <c r="Q34" s="9">
        <v>62</v>
      </c>
      <c r="R34" s="9">
        <v>315</v>
      </c>
      <c r="S34" s="9">
        <v>6917</v>
      </c>
      <c r="T34" s="9">
        <f t="shared" si="1"/>
        <v>37219</v>
      </c>
    </row>
    <row r="35" spans="1:20" ht="13.5">
      <c r="A35" s="6" t="s">
        <v>34</v>
      </c>
      <c r="B35" s="7">
        <v>18</v>
      </c>
      <c r="C35" s="7">
        <v>1</v>
      </c>
      <c r="D35" s="7">
        <v>18</v>
      </c>
      <c r="E35" s="7">
        <v>28314</v>
      </c>
      <c r="F35" s="8">
        <v>9909.9</v>
      </c>
      <c r="G35" s="8">
        <v>35</v>
      </c>
      <c r="H35" s="9">
        <v>1104246</v>
      </c>
      <c r="I35" s="7">
        <f t="shared" si="0"/>
        <v>20077.2</v>
      </c>
      <c r="J35" s="9">
        <v>30597</v>
      </c>
      <c r="K35" s="12">
        <v>742</v>
      </c>
      <c r="L35" s="9">
        <v>103</v>
      </c>
      <c r="M35" s="9">
        <v>1660</v>
      </c>
      <c r="N35" s="9">
        <v>202</v>
      </c>
      <c r="O35" s="9">
        <v>146</v>
      </c>
      <c r="P35" s="9">
        <v>0</v>
      </c>
      <c r="Q35" s="9">
        <v>26</v>
      </c>
      <c r="R35" s="9">
        <v>183</v>
      </c>
      <c r="S35" s="9">
        <v>1694</v>
      </c>
      <c r="T35" s="9">
        <f t="shared" si="1"/>
        <v>35353</v>
      </c>
    </row>
    <row r="36" spans="1:20" ht="13.5">
      <c r="A36" s="6" t="s">
        <v>35</v>
      </c>
      <c r="B36" s="7">
        <v>17</v>
      </c>
      <c r="C36" s="7">
        <v>1</v>
      </c>
      <c r="D36" s="7">
        <v>17</v>
      </c>
      <c r="E36" s="7">
        <v>26741</v>
      </c>
      <c r="F36" s="8">
        <v>9359.35</v>
      </c>
      <c r="G36" s="8">
        <v>35</v>
      </c>
      <c r="H36" s="9">
        <v>1042899</v>
      </c>
      <c r="I36" s="7">
        <f t="shared" si="0"/>
        <v>18961.8</v>
      </c>
      <c r="J36" s="9">
        <v>19242</v>
      </c>
      <c r="K36" s="12">
        <v>1360</v>
      </c>
      <c r="L36" s="9">
        <v>145</v>
      </c>
      <c r="M36" s="9">
        <v>5361</v>
      </c>
      <c r="N36" s="9">
        <v>509</v>
      </c>
      <c r="O36" s="9">
        <v>20</v>
      </c>
      <c r="P36" s="9">
        <v>0</v>
      </c>
      <c r="Q36" s="9">
        <v>96</v>
      </c>
      <c r="R36" s="9">
        <v>679</v>
      </c>
      <c r="S36" s="9">
        <v>3221</v>
      </c>
      <c r="T36" s="9">
        <f t="shared" si="1"/>
        <v>30633</v>
      </c>
    </row>
    <row r="37" spans="1:20" ht="13.5">
      <c r="A37" s="6" t="s">
        <v>36</v>
      </c>
      <c r="B37" s="7">
        <v>41</v>
      </c>
      <c r="C37" s="7">
        <v>1</v>
      </c>
      <c r="D37" s="7">
        <v>41</v>
      </c>
      <c r="E37" s="7">
        <v>64493</v>
      </c>
      <c r="F37" s="8">
        <v>22572.55</v>
      </c>
      <c r="G37" s="8">
        <v>35</v>
      </c>
      <c r="H37" s="9">
        <v>2515227</v>
      </c>
      <c r="I37" s="7">
        <f t="shared" si="0"/>
        <v>45731.4</v>
      </c>
      <c r="J37" s="9">
        <v>57744</v>
      </c>
      <c r="K37" s="12">
        <v>5129</v>
      </c>
      <c r="L37" s="9">
        <v>426</v>
      </c>
      <c r="M37" s="9">
        <v>2050</v>
      </c>
      <c r="N37" s="9">
        <v>128</v>
      </c>
      <c r="O37" s="9">
        <v>0</v>
      </c>
      <c r="P37" s="9">
        <v>0</v>
      </c>
      <c r="Q37" s="9">
        <v>268</v>
      </c>
      <c r="R37" s="9">
        <v>4</v>
      </c>
      <c r="S37" s="9">
        <v>2333</v>
      </c>
      <c r="T37" s="9">
        <f t="shared" si="1"/>
        <v>68082</v>
      </c>
    </row>
    <row r="38" spans="1:20" ht="13.5">
      <c r="A38" s="6" t="s">
        <v>37</v>
      </c>
      <c r="B38" s="7">
        <v>9</v>
      </c>
      <c r="C38" s="7"/>
      <c r="D38" s="7">
        <v>9</v>
      </c>
      <c r="E38" s="7">
        <v>14157</v>
      </c>
      <c r="F38" s="8">
        <v>4954.95</v>
      </c>
      <c r="G38" s="8">
        <v>35</v>
      </c>
      <c r="H38" s="9">
        <v>552123</v>
      </c>
      <c r="I38" s="7">
        <f t="shared" si="0"/>
        <v>10038.6</v>
      </c>
      <c r="J38" s="9">
        <v>10566</v>
      </c>
      <c r="K38" s="12">
        <v>1672</v>
      </c>
      <c r="L38" s="9">
        <v>25</v>
      </c>
      <c r="M38" s="9">
        <v>701</v>
      </c>
      <c r="N38" s="9">
        <v>59</v>
      </c>
      <c r="O38" s="9">
        <v>3</v>
      </c>
      <c r="P38" s="9">
        <v>2</v>
      </c>
      <c r="Q38" s="9">
        <v>63</v>
      </c>
      <c r="R38" s="9">
        <v>125</v>
      </c>
      <c r="S38" s="9">
        <v>480</v>
      </c>
      <c r="T38" s="9">
        <f t="shared" si="1"/>
        <v>13696</v>
      </c>
    </row>
    <row r="39" spans="1:20" ht="13.5">
      <c r="A39" s="6" t="s">
        <v>38</v>
      </c>
      <c r="B39" s="7">
        <v>11</v>
      </c>
      <c r="C39" s="7">
        <v>1</v>
      </c>
      <c r="D39" s="7">
        <v>11</v>
      </c>
      <c r="E39" s="7">
        <v>17303</v>
      </c>
      <c r="F39" s="8">
        <v>6056.05</v>
      </c>
      <c r="G39" s="8">
        <v>35</v>
      </c>
      <c r="H39" s="9">
        <v>674817</v>
      </c>
      <c r="I39" s="7">
        <f t="shared" si="0"/>
        <v>12269.4</v>
      </c>
      <c r="J39" s="9">
        <v>11683</v>
      </c>
      <c r="K39" s="12">
        <v>1045</v>
      </c>
      <c r="L39" s="9">
        <v>51</v>
      </c>
      <c r="M39" s="9">
        <v>1934</v>
      </c>
      <c r="N39" s="9">
        <v>226</v>
      </c>
      <c r="O39" s="9">
        <v>2</v>
      </c>
      <c r="P39" s="9">
        <v>1</v>
      </c>
      <c r="Q39" s="9">
        <v>0</v>
      </c>
      <c r="R39" s="9">
        <v>217</v>
      </c>
      <c r="S39" s="9">
        <v>681</v>
      </c>
      <c r="T39" s="9">
        <f t="shared" si="1"/>
        <v>15840</v>
      </c>
    </row>
    <row r="40" spans="1:20" ht="13.5">
      <c r="A40" s="6" t="s">
        <v>39</v>
      </c>
      <c r="B40" s="7">
        <v>9</v>
      </c>
      <c r="C40" s="7">
        <v>1</v>
      </c>
      <c r="D40" s="7">
        <v>9</v>
      </c>
      <c r="E40" s="7">
        <v>14157</v>
      </c>
      <c r="F40" s="8">
        <v>4954.95</v>
      </c>
      <c r="G40" s="8">
        <v>35</v>
      </c>
      <c r="H40" s="9">
        <v>552123</v>
      </c>
      <c r="I40" s="7">
        <f t="shared" si="0"/>
        <v>10038.6</v>
      </c>
      <c r="J40" s="9">
        <v>12067</v>
      </c>
      <c r="K40" s="12">
        <v>899</v>
      </c>
      <c r="L40" s="9">
        <v>78</v>
      </c>
      <c r="M40" s="9">
        <v>1066</v>
      </c>
      <c r="N40" s="9">
        <v>154</v>
      </c>
      <c r="O40" s="9">
        <v>2</v>
      </c>
      <c r="P40" s="9">
        <v>0</v>
      </c>
      <c r="Q40" s="9">
        <v>21</v>
      </c>
      <c r="R40" s="9">
        <v>185</v>
      </c>
      <c r="S40" s="9">
        <v>824</v>
      </c>
      <c r="T40" s="9">
        <f t="shared" si="1"/>
        <v>15296</v>
      </c>
    </row>
    <row r="41" spans="1:20" ht="13.5">
      <c r="A41" s="6" t="s">
        <v>40</v>
      </c>
      <c r="B41" s="7">
        <v>6</v>
      </c>
      <c r="C41" s="7">
        <v>1</v>
      </c>
      <c r="D41" s="7">
        <v>6</v>
      </c>
      <c r="E41" s="7">
        <v>9438</v>
      </c>
      <c r="F41" s="8">
        <v>3303.3</v>
      </c>
      <c r="G41" s="8">
        <v>35</v>
      </c>
      <c r="H41" s="9">
        <v>368082</v>
      </c>
      <c r="I41" s="7">
        <f t="shared" si="0"/>
        <v>6692.4</v>
      </c>
      <c r="J41" s="9">
        <v>3833</v>
      </c>
      <c r="K41" s="12">
        <v>493</v>
      </c>
      <c r="L41" s="9">
        <v>0</v>
      </c>
      <c r="M41" s="9">
        <v>24</v>
      </c>
      <c r="N41" s="9">
        <v>9</v>
      </c>
      <c r="O41" s="9">
        <v>0</v>
      </c>
      <c r="P41" s="9">
        <v>0</v>
      </c>
      <c r="Q41" s="9">
        <v>22</v>
      </c>
      <c r="R41" s="9">
        <v>0</v>
      </c>
      <c r="S41" s="9">
        <v>15</v>
      </c>
      <c r="T41" s="9">
        <f t="shared" si="1"/>
        <v>4396</v>
      </c>
    </row>
    <row r="42" spans="1:20" ht="13.5">
      <c r="A42" s="6" t="s">
        <v>41</v>
      </c>
      <c r="B42" s="7">
        <v>13</v>
      </c>
      <c r="C42" s="7">
        <v>1</v>
      </c>
      <c r="D42" s="7">
        <v>13</v>
      </c>
      <c r="E42" s="7">
        <v>20449</v>
      </c>
      <c r="F42" s="8">
        <v>7157.15</v>
      </c>
      <c r="G42" s="8">
        <v>35</v>
      </c>
      <c r="H42" s="9">
        <v>797511</v>
      </c>
      <c r="I42" s="7">
        <f t="shared" si="0"/>
        <v>14500.2</v>
      </c>
      <c r="J42" s="9">
        <v>17042</v>
      </c>
      <c r="K42" s="12">
        <v>903</v>
      </c>
      <c r="L42" s="9">
        <v>76</v>
      </c>
      <c r="M42" s="9">
        <v>3116</v>
      </c>
      <c r="N42" s="9">
        <v>85</v>
      </c>
      <c r="O42" s="9">
        <v>41</v>
      </c>
      <c r="P42" s="9">
        <v>4</v>
      </c>
      <c r="Q42" s="9">
        <v>8</v>
      </c>
      <c r="R42" s="9">
        <v>401</v>
      </c>
      <c r="S42" s="9">
        <v>3202</v>
      </c>
      <c r="T42" s="9">
        <f t="shared" si="1"/>
        <v>24878</v>
      </c>
    </row>
    <row r="43" spans="1:20" ht="13.5">
      <c r="A43" s="6" t="s">
        <v>42</v>
      </c>
      <c r="B43" s="7">
        <v>11</v>
      </c>
      <c r="C43" s="7">
        <v>1</v>
      </c>
      <c r="D43" s="7">
        <v>11</v>
      </c>
      <c r="E43" s="7">
        <v>17303</v>
      </c>
      <c r="F43" s="8">
        <v>6056.05</v>
      </c>
      <c r="G43" s="8">
        <v>35</v>
      </c>
      <c r="H43" s="9">
        <v>674817</v>
      </c>
      <c r="I43" s="7">
        <f t="shared" si="0"/>
        <v>12269.4</v>
      </c>
      <c r="J43" s="9">
        <v>20177</v>
      </c>
      <c r="K43" s="12">
        <v>3133</v>
      </c>
      <c r="L43" s="9">
        <v>77</v>
      </c>
      <c r="M43" s="9">
        <v>826</v>
      </c>
      <c r="N43" s="9">
        <v>62</v>
      </c>
      <c r="O43" s="9">
        <v>24</v>
      </c>
      <c r="P43" s="9">
        <v>6</v>
      </c>
      <c r="Q43" s="9">
        <v>121</v>
      </c>
      <c r="R43" s="9">
        <v>63</v>
      </c>
      <c r="S43" s="9">
        <v>905</v>
      </c>
      <c r="T43" s="9">
        <f t="shared" si="1"/>
        <v>25394</v>
      </c>
    </row>
    <row r="44" spans="1:20" ht="13.5">
      <c r="A44" s="6" t="s">
        <v>43</v>
      </c>
      <c r="B44" s="7">
        <v>21</v>
      </c>
      <c r="C44" s="7">
        <v>1</v>
      </c>
      <c r="D44" s="7">
        <v>21</v>
      </c>
      <c r="E44" s="7">
        <v>33033</v>
      </c>
      <c r="F44" s="8">
        <v>11561.55</v>
      </c>
      <c r="G44" s="8">
        <v>35</v>
      </c>
      <c r="H44" s="9">
        <v>1288287</v>
      </c>
      <c r="I44" s="7">
        <f t="shared" si="0"/>
        <v>23423.4</v>
      </c>
      <c r="J44" s="9">
        <v>17125</v>
      </c>
      <c r="K44" s="12">
        <v>2013</v>
      </c>
      <c r="L44" s="9">
        <v>40</v>
      </c>
      <c r="M44" s="9">
        <v>242</v>
      </c>
      <c r="N44" s="9">
        <v>58</v>
      </c>
      <c r="O44" s="9">
        <v>6</v>
      </c>
      <c r="P44" s="9">
        <v>0</v>
      </c>
      <c r="Q44" s="9">
        <v>34</v>
      </c>
      <c r="R44" s="9">
        <v>18</v>
      </c>
      <c r="S44" s="9">
        <v>362</v>
      </c>
      <c r="T44" s="9">
        <f t="shared" si="1"/>
        <v>19898</v>
      </c>
    </row>
    <row r="45" spans="1:20" ht="13.5">
      <c r="A45" s="6" t="s">
        <v>44</v>
      </c>
      <c r="B45" s="7">
        <v>18</v>
      </c>
      <c r="C45" s="7">
        <v>1</v>
      </c>
      <c r="D45" s="7">
        <v>18</v>
      </c>
      <c r="E45" s="7">
        <v>28314</v>
      </c>
      <c r="F45" s="8">
        <v>9909.9</v>
      </c>
      <c r="G45" s="8">
        <v>35</v>
      </c>
      <c r="H45" s="9">
        <v>1104246</v>
      </c>
      <c r="I45" s="7">
        <f t="shared" si="0"/>
        <v>20077.2</v>
      </c>
      <c r="J45" s="9">
        <v>29627</v>
      </c>
      <c r="K45" s="12">
        <v>1860</v>
      </c>
      <c r="L45" s="9">
        <v>198</v>
      </c>
      <c r="M45" s="9">
        <v>1756</v>
      </c>
      <c r="N45" s="9">
        <v>315</v>
      </c>
      <c r="O45" s="9">
        <v>70</v>
      </c>
      <c r="P45" s="9">
        <v>0</v>
      </c>
      <c r="Q45" s="9">
        <v>42</v>
      </c>
      <c r="R45" s="9">
        <v>208</v>
      </c>
      <c r="S45" s="9">
        <v>1767</v>
      </c>
      <c r="T45" s="9">
        <f t="shared" si="1"/>
        <v>35843</v>
      </c>
    </row>
    <row r="46" spans="1:20" ht="13.5">
      <c r="A46" s="6" t="s">
        <v>45</v>
      </c>
      <c r="B46" s="7"/>
      <c r="C46" s="7"/>
      <c r="D46" s="7"/>
      <c r="E46" s="7"/>
      <c r="F46" s="8">
        <v>0</v>
      </c>
      <c r="G46" s="8"/>
      <c r="H46" s="9"/>
      <c r="I46" s="7">
        <f t="shared" si="0"/>
        <v>0</v>
      </c>
      <c r="J46" s="9"/>
      <c r="K46" s="12"/>
      <c r="L46" s="9"/>
      <c r="M46" s="9"/>
      <c r="N46" s="9"/>
      <c r="O46" s="9"/>
      <c r="P46" s="9"/>
      <c r="Q46" s="9"/>
      <c r="R46" s="9"/>
      <c r="S46" s="9"/>
      <c r="T46" s="9">
        <f t="shared" si="1"/>
        <v>0</v>
      </c>
    </row>
    <row r="47" spans="1:20" ht="13.5">
      <c r="A47" s="6" t="s">
        <v>46</v>
      </c>
      <c r="B47" s="7">
        <v>12</v>
      </c>
      <c r="C47" s="7">
        <v>1</v>
      </c>
      <c r="D47" s="7">
        <v>12</v>
      </c>
      <c r="E47" s="7">
        <v>18876</v>
      </c>
      <c r="F47" s="8">
        <v>6606.6</v>
      </c>
      <c r="G47" s="8">
        <v>35</v>
      </c>
      <c r="H47" s="9">
        <v>736164</v>
      </c>
      <c r="I47" s="7">
        <f t="shared" si="0"/>
        <v>13384.8</v>
      </c>
      <c r="J47" s="9">
        <v>19113</v>
      </c>
      <c r="K47" s="12">
        <v>1945</v>
      </c>
      <c r="L47" s="9">
        <v>40</v>
      </c>
      <c r="M47" s="9">
        <v>1062</v>
      </c>
      <c r="N47" s="9">
        <v>81</v>
      </c>
      <c r="O47" s="9">
        <v>12</v>
      </c>
      <c r="P47" s="9">
        <v>0</v>
      </c>
      <c r="Q47" s="9">
        <v>61</v>
      </c>
      <c r="R47" s="9">
        <v>140</v>
      </c>
      <c r="S47" s="9">
        <v>608</v>
      </c>
      <c r="T47" s="9">
        <f t="shared" si="1"/>
        <v>23062</v>
      </c>
    </row>
    <row r="48" spans="1:20" ht="13.5">
      <c r="A48" s="6" t="s">
        <v>47</v>
      </c>
      <c r="B48" s="7"/>
      <c r="C48" s="7"/>
      <c r="D48" s="7"/>
      <c r="E48" s="7"/>
      <c r="F48" s="8">
        <v>0</v>
      </c>
      <c r="G48" s="8"/>
      <c r="H48" s="9"/>
      <c r="I48" s="7">
        <f t="shared" si="0"/>
        <v>0</v>
      </c>
      <c r="J48" s="9"/>
      <c r="K48" s="12"/>
      <c r="L48" s="9"/>
      <c r="M48" s="9"/>
      <c r="N48" s="9"/>
      <c r="O48" s="9"/>
      <c r="P48" s="9"/>
      <c r="Q48" s="9"/>
      <c r="R48" s="9"/>
      <c r="S48" s="9"/>
      <c r="T48" s="9">
        <f t="shared" si="1"/>
        <v>0</v>
      </c>
    </row>
    <row r="49" spans="1:20" ht="13.5">
      <c r="A49" s="6" t="s">
        <v>48</v>
      </c>
      <c r="B49" s="7">
        <v>16</v>
      </c>
      <c r="C49" s="7">
        <v>1</v>
      </c>
      <c r="D49" s="7">
        <v>16</v>
      </c>
      <c r="E49" s="7">
        <v>25168</v>
      </c>
      <c r="F49" s="8">
        <v>8808.8</v>
      </c>
      <c r="G49" s="8">
        <v>35</v>
      </c>
      <c r="H49" s="9">
        <v>981552</v>
      </c>
      <c r="I49" s="7">
        <f t="shared" si="0"/>
        <v>17846.4</v>
      </c>
      <c r="J49" s="9">
        <v>19299</v>
      </c>
      <c r="K49" s="12">
        <v>1075</v>
      </c>
      <c r="L49" s="9">
        <v>45</v>
      </c>
      <c r="M49" s="9">
        <v>768</v>
      </c>
      <c r="N49" s="9">
        <v>19</v>
      </c>
      <c r="O49" s="9">
        <v>21</v>
      </c>
      <c r="P49" s="9">
        <v>0</v>
      </c>
      <c r="Q49" s="9">
        <v>22</v>
      </c>
      <c r="R49" s="9">
        <v>46</v>
      </c>
      <c r="S49" s="9">
        <v>1205</v>
      </c>
      <c r="T49" s="9">
        <f t="shared" si="1"/>
        <v>22500</v>
      </c>
    </row>
    <row r="50" spans="1:20" ht="13.5">
      <c r="A50" s="6" t="s">
        <v>49</v>
      </c>
      <c r="B50" s="7">
        <v>14</v>
      </c>
      <c r="C50" s="7"/>
      <c r="D50" s="7">
        <v>14</v>
      </c>
      <c r="E50" s="7">
        <v>22022</v>
      </c>
      <c r="F50" s="8">
        <v>7707.7</v>
      </c>
      <c r="G50" s="8">
        <v>35</v>
      </c>
      <c r="H50" s="9">
        <v>858858</v>
      </c>
      <c r="I50" s="7">
        <f t="shared" si="0"/>
        <v>15615.6</v>
      </c>
      <c r="J50" s="9">
        <v>13320</v>
      </c>
      <c r="K50" s="12">
        <v>422</v>
      </c>
      <c r="L50" s="9">
        <v>81</v>
      </c>
      <c r="M50" s="9">
        <v>3627</v>
      </c>
      <c r="N50" s="9">
        <v>278</v>
      </c>
      <c r="O50" s="9">
        <v>5</v>
      </c>
      <c r="P50" s="9">
        <v>0</v>
      </c>
      <c r="Q50" s="9">
        <v>141</v>
      </c>
      <c r="R50" s="9">
        <v>774</v>
      </c>
      <c r="S50" s="9">
        <v>4962</v>
      </c>
      <c r="T50" s="9">
        <f t="shared" si="1"/>
        <v>23610</v>
      </c>
    </row>
    <row r="51" spans="1:20" ht="13.5">
      <c r="A51" s="6" t="s">
        <v>50</v>
      </c>
      <c r="B51" s="7">
        <v>10</v>
      </c>
      <c r="C51" s="7">
        <v>1</v>
      </c>
      <c r="D51" s="7">
        <v>10</v>
      </c>
      <c r="E51" s="7">
        <v>15730</v>
      </c>
      <c r="F51" s="8">
        <v>5505.5</v>
      </c>
      <c r="G51" s="8">
        <v>35</v>
      </c>
      <c r="H51" s="9">
        <v>613470</v>
      </c>
      <c r="I51" s="7">
        <f t="shared" si="0"/>
        <v>11154</v>
      </c>
      <c r="J51" s="9">
        <v>15153</v>
      </c>
      <c r="K51" s="12">
        <v>1397</v>
      </c>
      <c r="L51" s="9">
        <v>32</v>
      </c>
      <c r="M51" s="9">
        <v>583</v>
      </c>
      <c r="N51" s="9">
        <v>207</v>
      </c>
      <c r="O51" s="9">
        <v>6</v>
      </c>
      <c r="P51" s="9">
        <v>0</v>
      </c>
      <c r="Q51" s="9">
        <v>9</v>
      </c>
      <c r="R51" s="9">
        <v>48</v>
      </c>
      <c r="S51" s="9">
        <v>966</v>
      </c>
      <c r="T51" s="9">
        <f t="shared" si="1"/>
        <v>18401</v>
      </c>
    </row>
    <row r="52" spans="1:20" ht="13.5">
      <c r="A52" s="6" t="s">
        <v>51</v>
      </c>
      <c r="B52" s="7">
        <v>7</v>
      </c>
      <c r="C52" s="7">
        <v>1</v>
      </c>
      <c r="D52" s="7">
        <v>7</v>
      </c>
      <c r="E52" s="7">
        <v>11011</v>
      </c>
      <c r="F52" s="8">
        <v>3853.85</v>
      </c>
      <c r="G52" s="8">
        <v>35</v>
      </c>
      <c r="H52" s="9">
        <v>429429</v>
      </c>
      <c r="I52" s="7">
        <f t="shared" si="0"/>
        <v>7807.8</v>
      </c>
      <c r="J52" s="9">
        <v>11342</v>
      </c>
      <c r="K52" s="12">
        <v>1071</v>
      </c>
      <c r="L52" s="9">
        <v>20</v>
      </c>
      <c r="M52" s="9">
        <v>405</v>
      </c>
      <c r="N52" s="9">
        <v>65</v>
      </c>
      <c r="O52" s="9">
        <v>1</v>
      </c>
      <c r="P52" s="9">
        <v>0</v>
      </c>
      <c r="Q52" s="9">
        <v>8</v>
      </c>
      <c r="R52" s="9">
        <v>34</v>
      </c>
      <c r="S52" s="9">
        <v>586</v>
      </c>
      <c r="T52" s="9">
        <f t="shared" si="1"/>
        <v>13532</v>
      </c>
    </row>
    <row r="53" spans="1:20" ht="13.5">
      <c r="A53" s="6" t="s">
        <v>52</v>
      </c>
      <c r="B53" s="7">
        <v>5</v>
      </c>
      <c r="C53" s="7">
        <v>1</v>
      </c>
      <c r="D53" s="7">
        <v>5</v>
      </c>
      <c r="E53" s="7">
        <v>7865</v>
      </c>
      <c r="F53" s="8">
        <v>2752.75</v>
      </c>
      <c r="G53" s="8">
        <v>35</v>
      </c>
      <c r="H53" s="9">
        <v>306735</v>
      </c>
      <c r="I53" s="7">
        <f t="shared" si="0"/>
        <v>5577</v>
      </c>
      <c r="J53" s="9">
        <v>6813</v>
      </c>
      <c r="K53" s="12">
        <v>612</v>
      </c>
      <c r="L53" s="9">
        <v>2</v>
      </c>
      <c r="M53" s="9">
        <v>166</v>
      </c>
      <c r="N53" s="9">
        <v>40</v>
      </c>
      <c r="O53" s="9">
        <v>0</v>
      </c>
      <c r="P53" s="9">
        <v>0</v>
      </c>
      <c r="Q53" s="9">
        <v>26</v>
      </c>
      <c r="R53" s="9">
        <v>13</v>
      </c>
      <c r="S53" s="9">
        <v>111</v>
      </c>
      <c r="T53" s="9">
        <f t="shared" si="1"/>
        <v>7783</v>
      </c>
    </row>
    <row r="54" spans="1:20" ht="13.5">
      <c r="A54" s="6" t="s">
        <v>53</v>
      </c>
      <c r="B54" s="7">
        <v>39</v>
      </c>
      <c r="C54" s="7">
        <v>1</v>
      </c>
      <c r="D54" s="7">
        <v>39</v>
      </c>
      <c r="E54" s="7">
        <v>61347</v>
      </c>
      <c r="F54" s="8">
        <v>21471.45</v>
      </c>
      <c r="G54" s="8">
        <v>35</v>
      </c>
      <c r="H54" s="9">
        <v>2392533</v>
      </c>
      <c r="I54" s="7">
        <f t="shared" si="0"/>
        <v>43500.6</v>
      </c>
      <c r="J54" s="9">
        <v>34351</v>
      </c>
      <c r="K54" s="12">
        <v>1870</v>
      </c>
      <c r="L54" s="9">
        <v>129</v>
      </c>
      <c r="M54" s="9">
        <v>2748</v>
      </c>
      <c r="N54" s="9">
        <v>524</v>
      </c>
      <c r="O54" s="9">
        <v>5</v>
      </c>
      <c r="P54" s="9">
        <v>3</v>
      </c>
      <c r="Q54" s="9">
        <v>0</v>
      </c>
      <c r="R54" s="9">
        <v>149</v>
      </c>
      <c r="S54" s="9">
        <v>8970</v>
      </c>
      <c r="T54" s="9">
        <f t="shared" si="1"/>
        <v>48749</v>
      </c>
    </row>
    <row r="55" spans="1:20" ht="13.5">
      <c r="A55" s="6" t="s">
        <v>54</v>
      </c>
      <c r="B55" s="7">
        <v>80</v>
      </c>
      <c r="C55" s="7">
        <v>1</v>
      </c>
      <c r="D55" s="7">
        <v>80</v>
      </c>
      <c r="E55" s="7">
        <v>125840</v>
      </c>
      <c r="F55" s="8">
        <v>44044</v>
      </c>
      <c r="G55" s="8">
        <v>35</v>
      </c>
      <c r="H55" s="9">
        <v>4907760</v>
      </c>
      <c r="I55" s="7">
        <f t="shared" si="0"/>
        <v>89232</v>
      </c>
      <c r="J55" s="9">
        <v>128784</v>
      </c>
      <c r="K55" s="12">
        <v>14123</v>
      </c>
      <c r="L55" s="9">
        <v>546</v>
      </c>
      <c r="M55" s="9">
        <v>19040</v>
      </c>
      <c r="N55" s="9">
        <v>828</v>
      </c>
      <c r="O55" s="9">
        <v>0</v>
      </c>
      <c r="P55" s="9">
        <v>0</v>
      </c>
      <c r="Q55" s="9">
        <v>0</v>
      </c>
      <c r="R55" s="9">
        <v>787</v>
      </c>
      <c r="S55" s="9">
        <v>5147</v>
      </c>
      <c r="T55" s="9">
        <f t="shared" si="1"/>
        <v>169255</v>
      </c>
    </row>
    <row r="56" spans="1:20" ht="13.5">
      <c r="A56" s="6" t="s">
        <v>55</v>
      </c>
      <c r="B56" s="7">
        <v>12</v>
      </c>
      <c r="C56" s="7">
        <v>1</v>
      </c>
      <c r="D56" s="7">
        <v>12</v>
      </c>
      <c r="E56" s="7">
        <v>18876</v>
      </c>
      <c r="F56" s="8">
        <v>6606.6</v>
      </c>
      <c r="G56" s="8">
        <v>35</v>
      </c>
      <c r="H56" s="9">
        <v>736164</v>
      </c>
      <c r="I56" s="7">
        <f t="shared" si="0"/>
        <v>13384.8</v>
      </c>
      <c r="J56" s="9">
        <v>24885</v>
      </c>
      <c r="K56" s="12">
        <v>1566</v>
      </c>
      <c r="L56" s="9">
        <v>43</v>
      </c>
      <c r="M56" s="9">
        <v>678</v>
      </c>
      <c r="N56" s="9">
        <v>14</v>
      </c>
      <c r="O56" s="9">
        <v>14</v>
      </c>
      <c r="P56" s="9">
        <v>5</v>
      </c>
      <c r="Q56" s="9">
        <v>59</v>
      </c>
      <c r="R56" s="9">
        <v>160</v>
      </c>
      <c r="S56" s="9">
        <v>4578</v>
      </c>
      <c r="T56" s="9">
        <f t="shared" si="1"/>
        <v>32002</v>
      </c>
    </row>
    <row r="57" spans="1:20" ht="13.5">
      <c r="A57" s="6" t="s">
        <v>56</v>
      </c>
      <c r="B57" s="7">
        <v>110</v>
      </c>
      <c r="C57" s="7">
        <v>1</v>
      </c>
      <c r="D57" s="7">
        <v>110</v>
      </c>
      <c r="E57" s="7">
        <v>173030</v>
      </c>
      <c r="F57" s="8">
        <v>60560.5</v>
      </c>
      <c r="G57" s="8">
        <v>35</v>
      </c>
      <c r="H57" s="9">
        <v>6748170</v>
      </c>
      <c r="I57" s="7">
        <f t="shared" si="0"/>
        <v>122694</v>
      </c>
      <c r="J57" s="9">
        <v>107690</v>
      </c>
      <c r="K57" s="12">
        <v>7034</v>
      </c>
      <c r="L57" s="9">
        <v>1313</v>
      </c>
      <c r="M57" s="9">
        <v>24402</v>
      </c>
      <c r="N57" s="9">
        <v>2460</v>
      </c>
      <c r="O57" s="9">
        <v>304</v>
      </c>
      <c r="P57" s="9">
        <v>20</v>
      </c>
      <c r="Q57" s="9">
        <v>224</v>
      </c>
      <c r="R57" s="9">
        <v>5738</v>
      </c>
      <c r="S57" s="9">
        <v>40650</v>
      </c>
      <c r="T57" s="9">
        <f t="shared" si="1"/>
        <v>189835</v>
      </c>
    </row>
    <row r="58" spans="1:20" ht="13.5">
      <c r="A58" s="6" t="s">
        <v>57</v>
      </c>
      <c r="B58" s="7">
        <v>9</v>
      </c>
      <c r="C58" s="7">
        <v>1</v>
      </c>
      <c r="D58" s="7">
        <v>9</v>
      </c>
      <c r="E58" s="7">
        <v>14157</v>
      </c>
      <c r="F58" s="8">
        <v>4954.95</v>
      </c>
      <c r="G58" s="8">
        <v>35</v>
      </c>
      <c r="H58" s="9">
        <v>552123</v>
      </c>
      <c r="I58" s="7">
        <f t="shared" si="0"/>
        <v>10038.6</v>
      </c>
      <c r="J58" s="9">
        <v>18328</v>
      </c>
      <c r="K58" s="12">
        <v>1310</v>
      </c>
      <c r="L58" s="9">
        <v>22</v>
      </c>
      <c r="M58" s="9">
        <v>1288</v>
      </c>
      <c r="N58" s="9">
        <v>147</v>
      </c>
      <c r="O58" s="9">
        <v>0</v>
      </c>
      <c r="P58" s="9">
        <v>0</v>
      </c>
      <c r="Q58" s="9">
        <v>75</v>
      </c>
      <c r="R58" s="9">
        <v>168</v>
      </c>
      <c r="S58" s="9">
        <v>4635</v>
      </c>
      <c r="T58" s="9">
        <f t="shared" si="1"/>
        <v>25973</v>
      </c>
    </row>
    <row r="59" spans="1:20" ht="13.5">
      <c r="A59" s="6" t="s">
        <v>58</v>
      </c>
      <c r="B59" s="7">
        <v>9</v>
      </c>
      <c r="C59" s="7">
        <v>1</v>
      </c>
      <c r="D59" s="7">
        <v>9</v>
      </c>
      <c r="E59" s="7">
        <v>14157</v>
      </c>
      <c r="F59" s="8">
        <v>4954.95</v>
      </c>
      <c r="G59" s="8">
        <v>35</v>
      </c>
      <c r="H59" s="9">
        <v>552123</v>
      </c>
      <c r="I59" s="7">
        <f t="shared" si="0"/>
        <v>10038.6</v>
      </c>
      <c r="J59" s="9">
        <v>10503</v>
      </c>
      <c r="K59" s="12">
        <v>420</v>
      </c>
      <c r="L59" s="9">
        <v>29</v>
      </c>
      <c r="M59" s="9">
        <v>729</v>
      </c>
      <c r="N59" s="9">
        <v>393</v>
      </c>
      <c r="O59" s="9">
        <v>5</v>
      </c>
      <c r="P59" s="9">
        <v>1</v>
      </c>
      <c r="Q59" s="9">
        <v>76</v>
      </c>
      <c r="R59" s="9">
        <v>40</v>
      </c>
      <c r="S59" s="9">
        <v>97</v>
      </c>
      <c r="T59" s="9">
        <f t="shared" si="1"/>
        <v>12293</v>
      </c>
    </row>
    <row r="60" spans="1:20" ht="13.5">
      <c r="A60" s="6" t="s">
        <v>59</v>
      </c>
      <c r="B60" s="7">
        <v>5</v>
      </c>
      <c r="C60" s="7">
        <v>1</v>
      </c>
      <c r="D60" s="7">
        <v>5</v>
      </c>
      <c r="E60" s="7">
        <v>7865</v>
      </c>
      <c r="F60" s="8">
        <v>2752.75</v>
      </c>
      <c r="G60" s="8">
        <v>35</v>
      </c>
      <c r="H60" s="9">
        <v>306735</v>
      </c>
      <c r="I60" s="7">
        <f t="shared" si="0"/>
        <v>5577</v>
      </c>
      <c r="J60" s="9">
        <v>6639</v>
      </c>
      <c r="K60" s="12">
        <v>859</v>
      </c>
      <c r="L60" s="9">
        <v>15</v>
      </c>
      <c r="M60" s="9">
        <v>230</v>
      </c>
      <c r="N60" s="9">
        <v>33</v>
      </c>
      <c r="O60" s="9">
        <v>0</v>
      </c>
      <c r="P60" s="9">
        <v>0</v>
      </c>
      <c r="Q60" s="9">
        <v>2</v>
      </c>
      <c r="R60" s="9">
        <v>43</v>
      </c>
      <c r="S60" s="9">
        <v>172</v>
      </c>
      <c r="T60" s="9">
        <f t="shared" si="1"/>
        <v>7993</v>
      </c>
    </row>
    <row r="61" spans="1:20" ht="13.5">
      <c r="A61" s="6" t="s">
        <v>60</v>
      </c>
      <c r="B61" s="7">
        <v>24</v>
      </c>
      <c r="C61" s="7">
        <v>1</v>
      </c>
      <c r="D61" s="7">
        <v>24</v>
      </c>
      <c r="E61" s="7">
        <v>37752</v>
      </c>
      <c r="F61" s="8">
        <v>13213.2</v>
      </c>
      <c r="G61" s="8">
        <v>35</v>
      </c>
      <c r="H61" s="9">
        <v>1472328</v>
      </c>
      <c r="I61" s="7">
        <f t="shared" si="0"/>
        <v>26769.6</v>
      </c>
      <c r="J61" s="9">
        <v>34640</v>
      </c>
      <c r="K61" s="12">
        <v>4186</v>
      </c>
      <c r="L61" s="9">
        <v>120</v>
      </c>
      <c r="M61" s="9">
        <v>2368</v>
      </c>
      <c r="N61" s="9">
        <v>260</v>
      </c>
      <c r="O61" s="9">
        <v>3</v>
      </c>
      <c r="P61" s="9">
        <v>0</v>
      </c>
      <c r="Q61" s="9">
        <v>0</v>
      </c>
      <c r="R61" s="9">
        <v>94</v>
      </c>
      <c r="S61" s="9">
        <v>1145</v>
      </c>
      <c r="T61" s="9">
        <f t="shared" si="1"/>
        <v>42816</v>
      </c>
    </row>
    <row r="62" spans="1:20" ht="13.5">
      <c r="A62" s="6" t="s">
        <v>61</v>
      </c>
      <c r="B62" s="7">
        <v>47</v>
      </c>
      <c r="C62" s="7">
        <v>1</v>
      </c>
      <c r="D62" s="7">
        <v>47</v>
      </c>
      <c r="E62" s="7">
        <v>73931</v>
      </c>
      <c r="F62" s="8">
        <v>25875.85</v>
      </c>
      <c r="G62" s="8">
        <v>35</v>
      </c>
      <c r="H62" s="9">
        <v>2883309</v>
      </c>
      <c r="I62" s="7">
        <f t="shared" si="0"/>
        <v>52423.8</v>
      </c>
      <c r="J62" s="9">
        <v>50750</v>
      </c>
      <c r="K62" s="12">
        <v>3532</v>
      </c>
      <c r="L62" s="9">
        <v>0</v>
      </c>
      <c r="M62" s="9">
        <v>2624</v>
      </c>
      <c r="N62" s="9">
        <v>572</v>
      </c>
      <c r="O62" s="9">
        <v>0</v>
      </c>
      <c r="P62" s="9">
        <v>0</v>
      </c>
      <c r="Q62" s="9">
        <v>0</v>
      </c>
      <c r="R62" s="9">
        <v>161</v>
      </c>
      <c r="S62" s="9">
        <v>12777</v>
      </c>
      <c r="T62" s="9">
        <f t="shared" si="1"/>
        <v>70416</v>
      </c>
    </row>
    <row r="63" spans="1:20" ht="13.5">
      <c r="A63" s="6" t="s">
        <v>62</v>
      </c>
      <c r="B63" s="7">
        <v>15</v>
      </c>
      <c r="C63" s="7">
        <v>1</v>
      </c>
      <c r="D63" s="7">
        <v>15</v>
      </c>
      <c r="E63" s="7">
        <v>23595</v>
      </c>
      <c r="F63" s="8">
        <v>8258.25</v>
      </c>
      <c r="G63" s="8">
        <v>35</v>
      </c>
      <c r="H63" s="9">
        <v>920205</v>
      </c>
      <c r="I63" s="7">
        <f t="shared" si="0"/>
        <v>16731</v>
      </c>
      <c r="J63" s="9">
        <v>20078</v>
      </c>
      <c r="K63" s="12">
        <v>1231</v>
      </c>
      <c r="L63" s="9">
        <v>45</v>
      </c>
      <c r="M63" s="9">
        <v>411</v>
      </c>
      <c r="N63" s="9">
        <v>43</v>
      </c>
      <c r="O63" s="9">
        <v>19</v>
      </c>
      <c r="P63" s="9">
        <v>0</v>
      </c>
      <c r="Q63" s="9">
        <v>51</v>
      </c>
      <c r="R63" s="9">
        <v>95</v>
      </c>
      <c r="S63" s="9">
        <v>2199</v>
      </c>
      <c r="T63" s="9">
        <f t="shared" si="1"/>
        <v>24172</v>
      </c>
    </row>
    <row r="64" spans="1:20" ht="13.5">
      <c r="A64" s="6" t="s">
        <v>63</v>
      </c>
      <c r="B64" s="7">
        <v>18</v>
      </c>
      <c r="C64" s="7">
        <v>1</v>
      </c>
      <c r="D64" s="7">
        <v>18</v>
      </c>
      <c r="E64" s="7">
        <v>28314</v>
      </c>
      <c r="F64" s="8">
        <v>9909.9</v>
      </c>
      <c r="G64" s="8">
        <v>35</v>
      </c>
      <c r="H64" s="9">
        <v>1104246</v>
      </c>
      <c r="I64" s="7">
        <f t="shared" si="0"/>
        <v>20077.2</v>
      </c>
      <c r="J64" s="9">
        <v>24137</v>
      </c>
      <c r="K64" s="12">
        <v>1764</v>
      </c>
      <c r="L64" s="9">
        <v>145</v>
      </c>
      <c r="M64" s="9">
        <v>1366</v>
      </c>
      <c r="N64" s="9">
        <v>514</v>
      </c>
      <c r="O64" s="9">
        <v>0</v>
      </c>
      <c r="P64" s="9">
        <v>2</v>
      </c>
      <c r="Q64" s="9">
        <v>131</v>
      </c>
      <c r="R64" s="9">
        <v>232</v>
      </c>
      <c r="S64" s="9">
        <v>4383</v>
      </c>
      <c r="T64" s="9">
        <f t="shared" si="1"/>
        <v>32674</v>
      </c>
    </row>
    <row r="65" spans="1:20" ht="13.5">
      <c r="A65" s="6" t="s">
        <v>64</v>
      </c>
      <c r="B65" s="7">
        <v>32</v>
      </c>
      <c r="C65" s="7">
        <v>1</v>
      </c>
      <c r="D65" s="7">
        <v>32</v>
      </c>
      <c r="E65" s="7">
        <v>50336</v>
      </c>
      <c r="F65" s="8">
        <v>17617.6</v>
      </c>
      <c r="G65" s="8">
        <v>35</v>
      </c>
      <c r="H65" s="9">
        <v>1963104</v>
      </c>
      <c r="I65" s="7">
        <f t="shared" si="0"/>
        <v>35692.8</v>
      </c>
      <c r="J65" s="9">
        <v>32772</v>
      </c>
      <c r="K65" s="12">
        <v>1490</v>
      </c>
      <c r="L65" s="9">
        <v>37</v>
      </c>
      <c r="M65" s="9">
        <v>3179</v>
      </c>
      <c r="N65" s="9">
        <v>405</v>
      </c>
      <c r="O65" s="9">
        <v>30</v>
      </c>
      <c r="P65" s="9">
        <v>1</v>
      </c>
      <c r="Q65" s="9">
        <v>0</v>
      </c>
      <c r="R65" s="9">
        <v>1038</v>
      </c>
      <c r="S65" s="9">
        <v>1265</v>
      </c>
      <c r="T65" s="9">
        <f t="shared" si="1"/>
        <v>40217</v>
      </c>
    </row>
    <row r="66" spans="1:20" ht="13.5">
      <c r="A66" s="6" t="s">
        <v>65</v>
      </c>
      <c r="B66" s="7">
        <v>15</v>
      </c>
      <c r="C66" s="7">
        <v>1</v>
      </c>
      <c r="D66" s="7">
        <v>15</v>
      </c>
      <c r="E66" s="7">
        <v>23595</v>
      </c>
      <c r="F66" s="8">
        <v>8258.25</v>
      </c>
      <c r="G66" s="8">
        <v>35</v>
      </c>
      <c r="H66" s="9">
        <v>920205</v>
      </c>
      <c r="I66" s="7">
        <f t="shared" si="0"/>
        <v>16731</v>
      </c>
      <c r="J66" s="9">
        <v>17118</v>
      </c>
      <c r="K66" s="12">
        <v>739</v>
      </c>
      <c r="L66" s="9">
        <v>81</v>
      </c>
      <c r="M66" s="9">
        <v>401</v>
      </c>
      <c r="N66" s="9">
        <v>34</v>
      </c>
      <c r="O66" s="9">
        <v>24</v>
      </c>
      <c r="P66" s="9">
        <v>2</v>
      </c>
      <c r="Q66" s="9">
        <v>43</v>
      </c>
      <c r="R66" s="9">
        <v>44</v>
      </c>
      <c r="S66" s="9">
        <v>1213</v>
      </c>
      <c r="T66" s="9">
        <f t="shared" si="1"/>
        <v>19699</v>
      </c>
    </row>
    <row r="67" spans="1:20" ht="13.5">
      <c r="A67" s="6" t="s">
        <v>66</v>
      </c>
      <c r="B67" s="7">
        <v>8</v>
      </c>
      <c r="C67" s="7">
        <v>1</v>
      </c>
      <c r="D67" s="7">
        <v>8</v>
      </c>
      <c r="E67" s="7">
        <v>12584</v>
      </c>
      <c r="F67" s="8">
        <v>4404.4</v>
      </c>
      <c r="G67" s="8">
        <v>35</v>
      </c>
      <c r="H67" s="9">
        <v>490776</v>
      </c>
      <c r="I67" s="7">
        <f aca="true" t="shared" si="2" ref="I67:I104">H67/55</f>
        <v>8923.2</v>
      </c>
      <c r="J67" s="9">
        <v>14927</v>
      </c>
      <c r="K67" s="12">
        <v>1525</v>
      </c>
      <c r="L67" s="9">
        <v>63</v>
      </c>
      <c r="M67" s="9">
        <v>1420</v>
      </c>
      <c r="N67" s="9">
        <v>140</v>
      </c>
      <c r="O67" s="9">
        <v>7</v>
      </c>
      <c r="P67" s="9">
        <v>0</v>
      </c>
      <c r="Q67" s="9">
        <v>47</v>
      </c>
      <c r="R67" s="9">
        <v>174</v>
      </c>
      <c r="S67" s="9">
        <v>378</v>
      </c>
      <c r="T67" s="9">
        <f aca="true" t="shared" si="3" ref="T67:T104">SUM(J67:S67)</f>
        <v>18681</v>
      </c>
    </row>
    <row r="68" spans="1:20" ht="13.5">
      <c r="A68" s="6" t="s">
        <v>67</v>
      </c>
      <c r="B68" s="7">
        <v>10</v>
      </c>
      <c r="C68" s="7">
        <v>1</v>
      </c>
      <c r="D68" s="7">
        <v>10</v>
      </c>
      <c r="E68" s="7">
        <v>15730</v>
      </c>
      <c r="F68" s="8">
        <v>5505.5</v>
      </c>
      <c r="G68" s="8">
        <v>35</v>
      </c>
      <c r="H68" s="9">
        <v>613470</v>
      </c>
      <c r="I68" s="7">
        <f t="shared" si="2"/>
        <v>11154</v>
      </c>
      <c r="J68" s="9">
        <v>14339</v>
      </c>
      <c r="K68" s="12">
        <v>991</v>
      </c>
      <c r="L68" s="9">
        <v>44</v>
      </c>
      <c r="M68" s="9">
        <v>871</v>
      </c>
      <c r="N68" s="9">
        <v>18</v>
      </c>
      <c r="O68" s="9">
        <v>4</v>
      </c>
      <c r="P68" s="9">
        <v>0</v>
      </c>
      <c r="Q68" s="9">
        <v>28</v>
      </c>
      <c r="R68" s="9">
        <v>100</v>
      </c>
      <c r="S68" s="9">
        <v>393</v>
      </c>
      <c r="T68" s="9">
        <f t="shared" si="3"/>
        <v>16788</v>
      </c>
    </row>
    <row r="69" spans="1:20" ht="13.5">
      <c r="A69" s="6" t="s">
        <v>68</v>
      </c>
      <c r="B69" s="7">
        <v>16</v>
      </c>
      <c r="C69" s="7">
        <v>1</v>
      </c>
      <c r="D69" s="7">
        <v>16</v>
      </c>
      <c r="E69" s="7">
        <v>25168</v>
      </c>
      <c r="F69" s="8">
        <v>8808.8</v>
      </c>
      <c r="G69" s="8">
        <v>35</v>
      </c>
      <c r="H69" s="9">
        <v>981552</v>
      </c>
      <c r="I69" s="7">
        <f t="shared" si="2"/>
        <v>17846.4</v>
      </c>
      <c r="J69" s="9">
        <v>21262</v>
      </c>
      <c r="K69" s="12">
        <v>1171</v>
      </c>
      <c r="L69" s="9">
        <v>62</v>
      </c>
      <c r="M69" s="9">
        <v>1896</v>
      </c>
      <c r="N69" s="9">
        <v>10</v>
      </c>
      <c r="O69" s="9">
        <v>90</v>
      </c>
      <c r="P69" s="9">
        <v>0</v>
      </c>
      <c r="Q69" s="9">
        <v>27</v>
      </c>
      <c r="R69" s="9">
        <v>185</v>
      </c>
      <c r="S69" s="9">
        <v>4774</v>
      </c>
      <c r="T69" s="9">
        <f t="shared" si="3"/>
        <v>29477</v>
      </c>
    </row>
    <row r="70" spans="1:20" ht="13.5">
      <c r="A70" s="6" t="s">
        <v>69</v>
      </c>
      <c r="B70" s="7">
        <v>7</v>
      </c>
      <c r="C70" s="7">
        <v>1</v>
      </c>
      <c r="D70" s="7">
        <v>7</v>
      </c>
      <c r="E70" s="7">
        <v>11011</v>
      </c>
      <c r="F70" s="8">
        <v>3853.85</v>
      </c>
      <c r="G70" s="8">
        <v>35</v>
      </c>
      <c r="H70" s="9">
        <v>429429</v>
      </c>
      <c r="I70" s="7">
        <f t="shared" si="2"/>
        <v>7807.8</v>
      </c>
      <c r="J70" s="9">
        <v>11230</v>
      </c>
      <c r="K70" s="12">
        <v>788</v>
      </c>
      <c r="L70" s="9">
        <v>4</v>
      </c>
      <c r="M70" s="9">
        <v>906</v>
      </c>
      <c r="N70" s="9">
        <v>53</v>
      </c>
      <c r="O70" s="9">
        <v>20</v>
      </c>
      <c r="P70" s="9">
        <v>0</v>
      </c>
      <c r="Q70" s="9">
        <v>3</v>
      </c>
      <c r="R70" s="9">
        <v>98</v>
      </c>
      <c r="S70" s="9">
        <v>516</v>
      </c>
      <c r="T70" s="9">
        <f t="shared" si="3"/>
        <v>13618</v>
      </c>
    </row>
    <row r="71" spans="1:20" ht="13.5">
      <c r="A71" s="6" t="s">
        <v>70</v>
      </c>
      <c r="B71" s="7">
        <v>9</v>
      </c>
      <c r="C71" s="7">
        <v>1</v>
      </c>
      <c r="D71" s="7">
        <v>9</v>
      </c>
      <c r="E71" s="7">
        <v>14157</v>
      </c>
      <c r="F71" s="8">
        <v>4954.95</v>
      </c>
      <c r="G71" s="8">
        <v>35</v>
      </c>
      <c r="H71" s="9">
        <v>552123</v>
      </c>
      <c r="I71" s="7">
        <f t="shared" si="2"/>
        <v>10038.6</v>
      </c>
      <c r="J71" s="9">
        <v>11128</v>
      </c>
      <c r="K71" s="12">
        <v>976</v>
      </c>
      <c r="L71" s="9">
        <v>11</v>
      </c>
      <c r="M71" s="9">
        <v>299</v>
      </c>
      <c r="N71" s="9">
        <v>37</v>
      </c>
      <c r="O71" s="9">
        <v>10</v>
      </c>
      <c r="P71" s="9">
        <v>3</v>
      </c>
      <c r="Q71" s="9">
        <v>28</v>
      </c>
      <c r="R71" s="9">
        <v>20</v>
      </c>
      <c r="S71" s="9">
        <v>2275</v>
      </c>
      <c r="T71" s="9">
        <f t="shared" si="3"/>
        <v>14787</v>
      </c>
    </row>
    <row r="72" spans="1:20" ht="13.5">
      <c r="A72" s="6" t="s">
        <v>71</v>
      </c>
      <c r="B72" s="7">
        <v>12</v>
      </c>
      <c r="C72" s="7">
        <v>1</v>
      </c>
      <c r="D72" s="7">
        <v>12</v>
      </c>
      <c r="E72" s="7">
        <v>18876</v>
      </c>
      <c r="F72" s="8">
        <v>6606.6</v>
      </c>
      <c r="G72" s="8">
        <v>35</v>
      </c>
      <c r="H72" s="9">
        <v>736164</v>
      </c>
      <c r="I72" s="7">
        <f t="shared" si="2"/>
        <v>13384.8</v>
      </c>
      <c r="J72" s="9">
        <v>12707</v>
      </c>
      <c r="K72" s="12">
        <v>900</v>
      </c>
      <c r="L72" s="9">
        <v>55</v>
      </c>
      <c r="M72" s="9">
        <v>636</v>
      </c>
      <c r="N72" s="9">
        <v>278</v>
      </c>
      <c r="O72" s="9">
        <v>11</v>
      </c>
      <c r="P72" s="9">
        <v>0</v>
      </c>
      <c r="Q72" s="9">
        <v>20</v>
      </c>
      <c r="R72" s="9">
        <v>54</v>
      </c>
      <c r="S72" s="9">
        <v>193</v>
      </c>
      <c r="T72" s="9">
        <f t="shared" si="3"/>
        <v>14854</v>
      </c>
    </row>
    <row r="73" spans="1:20" ht="13.5">
      <c r="A73" s="6" t="s">
        <v>104</v>
      </c>
      <c r="B73" s="7"/>
      <c r="C73" s="7"/>
      <c r="D73" s="7"/>
      <c r="E73" s="7"/>
      <c r="F73" s="8">
        <v>0</v>
      </c>
      <c r="G73" s="8"/>
      <c r="H73" s="9"/>
      <c r="I73" s="7">
        <f t="shared" si="2"/>
        <v>0</v>
      </c>
      <c r="J73" s="9"/>
      <c r="K73" s="12"/>
      <c r="L73" s="9"/>
      <c r="M73" s="9"/>
      <c r="N73" s="9"/>
      <c r="O73" s="9"/>
      <c r="P73" s="9"/>
      <c r="Q73" s="9"/>
      <c r="R73" s="9"/>
      <c r="S73" s="9"/>
      <c r="T73" s="9">
        <f t="shared" si="3"/>
        <v>0</v>
      </c>
    </row>
    <row r="74" spans="1:20" ht="13.5">
      <c r="A74" s="6" t="s">
        <v>72</v>
      </c>
      <c r="B74" s="7">
        <v>8</v>
      </c>
      <c r="C74" s="7">
        <v>1</v>
      </c>
      <c r="D74" s="7">
        <v>8</v>
      </c>
      <c r="E74" s="7">
        <v>12584</v>
      </c>
      <c r="F74" s="8">
        <v>4404.4</v>
      </c>
      <c r="G74" s="8">
        <v>35</v>
      </c>
      <c r="H74" s="9">
        <v>490776</v>
      </c>
      <c r="I74" s="7">
        <f t="shared" si="2"/>
        <v>8923.2</v>
      </c>
      <c r="J74" s="9">
        <v>10247</v>
      </c>
      <c r="K74" s="12">
        <v>400</v>
      </c>
      <c r="L74" s="9">
        <v>27</v>
      </c>
      <c r="M74" s="9">
        <v>169</v>
      </c>
      <c r="N74" s="9">
        <v>43</v>
      </c>
      <c r="O74" s="9">
        <v>1</v>
      </c>
      <c r="P74" s="9">
        <v>4</v>
      </c>
      <c r="Q74" s="9">
        <v>7</v>
      </c>
      <c r="R74" s="9">
        <v>18</v>
      </c>
      <c r="S74" s="9">
        <v>168</v>
      </c>
      <c r="T74" s="9">
        <f t="shared" si="3"/>
        <v>11084</v>
      </c>
    </row>
    <row r="75" spans="1:20" ht="13.5">
      <c r="A75" s="6" t="s">
        <v>73</v>
      </c>
      <c r="B75" s="7">
        <v>12</v>
      </c>
      <c r="C75" s="7"/>
      <c r="D75" s="7">
        <v>12</v>
      </c>
      <c r="E75" s="7">
        <v>18876</v>
      </c>
      <c r="F75" s="8">
        <v>6606.6</v>
      </c>
      <c r="G75" s="8">
        <v>35</v>
      </c>
      <c r="H75" s="9">
        <v>736164</v>
      </c>
      <c r="I75" s="7">
        <f t="shared" si="2"/>
        <v>13384.8</v>
      </c>
      <c r="J75" s="9">
        <v>17001</v>
      </c>
      <c r="K75" s="12">
        <v>615</v>
      </c>
      <c r="L75" s="9">
        <v>22</v>
      </c>
      <c r="M75" s="9">
        <v>1332</v>
      </c>
      <c r="N75" s="9">
        <v>106</v>
      </c>
      <c r="O75" s="9">
        <v>475</v>
      </c>
      <c r="P75" s="9">
        <v>0</v>
      </c>
      <c r="Q75" s="9">
        <v>19</v>
      </c>
      <c r="R75" s="9">
        <v>51</v>
      </c>
      <c r="S75" s="9">
        <v>1133</v>
      </c>
      <c r="T75" s="9">
        <f t="shared" si="3"/>
        <v>20754</v>
      </c>
    </row>
    <row r="76" spans="1:20" ht="13.5">
      <c r="A76" s="6" t="s">
        <v>74</v>
      </c>
      <c r="B76" s="7">
        <v>31</v>
      </c>
      <c r="C76" s="7">
        <v>1</v>
      </c>
      <c r="D76" s="7">
        <v>31</v>
      </c>
      <c r="E76" s="7">
        <v>48763</v>
      </c>
      <c r="F76" s="8">
        <v>17067.05</v>
      </c>
      <c r="G76" s="8">
        <v>35</v>
      </c>
      <c r="H76" s="9">
        <v>1901757</v>
      </c>
      <c r="I76" s="7">
        <f t="shared" si="2"/>
        <v>34577.4</v>
      </c>
      <c r="J76" s="9">
        <v>30378</v>
      </c>
      <c r="K76" s="12">
        <v>2169</v>
      </c>
      <c r="L76" s="9">
        <v>150</v>
      </c>
      <c r="M76" s="9">
        <v>1212</v>
      </c>
      <c r="N76" s="9">
        <v>237</v>
      </c>
      <c r="O76" s="9">
        <v>0</v>
      </c>
      <c r="P76" s="9">
        <v>17</v>
      </c>
      <c r="Q76" s="9">
        <v>50</v>
      </c>
      <c r="R76" s="9">
        <v>220</v>
      </c>
      <c r="S76" s="9">
        <v>7691</v>
      </c>
      <c r="T76" s="9">
        <f t="shared" si="3"/>
        <v>42124</v>
      </c>
    </row>
    <row r="77" spans="1:20" ht="13.5">
      <c r="A77" s="6" t="s">
        <v>75</v>
      </c>
      <c r="B77" s="7">
        <v>10</v>
      </c>
      <c r="C77" s="7">
        <v>1</v>
      </c>
      <c r="D77" s="7">
        <v>10</v>
      </c>
      <c r="E77" s="7">
        <v>15730</v>
      </c>
      <c r="F77" s="8">
        <v>5505.5</v>
      </c>
      <c r="G77" s="8">
        <v>35</v>
      </c>
      <c r="H77" s="9">
        <v>613470</v>
      </c>
      <c r="I77" s="7">
        <f t="shared" si="2"/>
        <v>11154</v>
      </c>
      <c r="J77" s="9">
        <v>17709</v>
      </c>
      <c r="K77" s="12">
        <v>815</v>
      </c>
      <c r="L77" s="9">
        <v>32</v>
      </c>
      <c r="M77" s="9">
        <v>1015</v>
      </c>
      <c r="N77" s="9">
        <v>94</v>
      </c>
      <c r="O77" s="9">
        <v>12</v>
      </c>
      <c r="P77" s="9">
        <v>0</v>
      </c>
      <c r="Q77" s="9">
        <v>26</v>
      </c>
      <c r="R77" s="9">
        <v>162</v>
      </c>
      <c r="S77" s="9">
        <v>75</v>
      </c>
      <c r="T77" s="9">
        <f t="shared" si="3"/>
        <v>19940</v>
      </c>
    </row>
    <row r="78" spans="1:20" ht="13.5">
      <c r="A78" s="6" t="s">
        <v>76</v>
      </c>
      <c r="B78" s="7">
        <v>7</v>
      </c>
      <c r="C78" s="7">
        <v>1</v>
      </c>
      <c r="D78" s="7">
        <v>7</v>
      </c>
      <c r="E78" s="7">
        <v>11011</v>
      </c>
      <c r="F78" s="8">
        <v>3853.85</v>
      </c>
      <c r="G78" s="8">
        <v>35</v>
      </c>
      <c r="H78" s="9">
        <v>429429</v>
      </c>
      <c r="I78" s="7">
        <f t="shared" si="2"/>
        <v>7807.8</v>
      </c>
      <c r="J78" s="9">
        <v>8337</v>
      </c>
      <c r="K78" s="12">
        <v>805</v>
      </c>
      <c r="L78" s="9">
        <v>0</v>
      </c>
      <c r="M78" s="9">
        <v>168</v>
      </c>
      <c r="N78" s="9">
        <v>24</v>
      </c>
      <c r="O78" s="9">
        <v>1</v>
      </c>
      <c r="P78" s="9">
        <v>0</v>
      </c>
      <c r="Q78" s="9">
        <v>21</v>
      </c>
      <c r="R78" s="9">
        <v>1</v>
      </c>
      <c r="S78" s="9">
        <v>88</v>
      </c>
      <c r="T78" s="9">
        <f t="shared" si="3"/>
        <v>9445</v>
      </c>
    </row>
    <row r="79" spans="1:20" ht="13.5">
      <c r="A79" s="6" t="s">
        <v>77</v>
      </c>
      <c r="B79" s="7"/>
      <c r="C79" s="7"/>
      <c r="D79" s="7"/>
      <c r="E79" s="7"/>
      <c r="F79" s="8">
        <v>0</v>
      </c>
      <c r="G79" s="8"/>
      <c r="H79" s="9"/>
      <c r="I79" s="7">
        <f t="shared" si="2"/>
        <v>0</v>
      </c>
      <c r="J79" s="9"/>
      <c r="K79" s="12"/>
      <c r="L79" s="9"/>
      <c r="M79" s="9"/>
      <c r="N79" s="9"/>
      <c r="O79" s="9"/>
      <c r="P79" s="9"/>
      <c r="Q79" s="9"/>
      <c r="R79" s="9"/>
      <c r="S79" s="9"/>
      <c r="T79" s="9">
        <f t="shared" si="3"/>
        <v>0</v>
      </c>
    </row>
    <row r="80" spans="1:20" ht="13.5">
      <c r="A80" s="6" t="s">
        <v>120</v>
      </c>
      <c r="B80" s="7">
        <v>309</v>
      </c>
      <c r="C80" s="7">
        <v>3</v>
      </c>
      <c r="D80" s="7">
        <v>309</v>
      </c>
      <c r="E80" s="7">
        <v>486057</v>
      </c>
      <c r="F80" s="8">
        <v>170119.95</v>
      </c>
      <c r="G80" s="8">
        <v>35</v>
      </c>
      <c r="H80" s="9">
        <v>18956223.000000004</v>
      </c>
      <c r="I80" s="7">
        <f t="shared" si="2"/>
        <v>344658.6000000001</v>
      </c>
      <c r="J80" s="9">
        <v>255498</v>
      </c>
      <c r="K80" s="12">
        <v>34397</v>
      </c>
      <c r="L80" s="9"/>
      <c r="M80" s="9"/>
      <c r="N80" s="9"/>
      <c r="O80" s="9"/>
      <c r="P80" s="9"/>
      <c r="Q80" s="9"/>
      <c r="R80" s="9"/>
      <c r="S80" s="9">
        <v>72965</v>
      </c>
      <c r="T80" s="9">
        <f t="shared" si="3"/>
        <v>362860</v>
      </c>
    </row>
    <row r="81" spans="1:20" ht="13.5">
      <c r="A81" s="6" t="s">
        <v>78</v>
      </c>
      <c r="B81" s="7">
        <v>6</v>
      </c>
      <c r="C81" s="7">
        <v>1</v>
      </c>
      <c r="D81" s="7">
        <v>6</v>
      </c>
      <c r="E81" s="7">
        <v>9438</v>
      </c>
      <c r="F81" s="8">
        <v>3303.3</v>
      </c>
      <c r="G81" s="8">
        <v>35</v>
      </c>
      <c r="H81" s="9">
        <v>368082</v>
      </c>
      <c r="I81" s="7">
        <f t="shared" si="2"/>
        <v>6692.4</v>
      </c>
      <c r="J81" s="9">
        <v>9711</v>
      </c>
      <c r="K81" s="12">
        <v>893</v>
      </c>
      <c r="L81" s="9">
        <v>18</v>
      </c>
      <c r="M81" s="9">
        <v>342</v>
      </c>
      <c r="N81" s="9">
        <v>29</v>
      </c>
      <c r="O81" s="9">
        <v>1</v>
      </c>
      <c r="P81" s="9">
        <v>1</v>
      </c>
      <c r="Q81" s="9">
        <v>27</v>
      </c>
      <c r="R81" s="9">
        <v>44</v>
      </c>
      <c r="S81" s="9">
        <v>1351</v>
      </c>
      <c r="T81" s="9">
        <f t="shared" si="3"/>
        <v>12417</v>
      </c>
    </row>
    <row r="82" spans="1:20" ht="13.5">
      <c r="A82" s="6" t="s">
        <v>79</v>
      </c>
      <c r="B82" s="7">
        <v>37</v>
      </c>
      <c r="C82" s="7">
        <v>1</v>
      </c>
      <c r="D82" s="7">
        <v>37</v>
      </c>
      <c r="E82" s="7">
        <v>58201</v>
      </c>
      <c r="F82" s="8">
        <v>20370.35</v>
      </c>
      <c r="G82" s="8">
        <v>35</v>
      </c>
      <c r="H82" s="9">
        <v>2269839</v>
      </c>
      <c r="I82" s="7">
        <f t="shared" si="2"/>
        <v>41269.8</v>
      </c>
      <c r="J82" s="9">
        <v>40260</v>
      </c>
      <c r="K82" s="12">
        <v>3286</v>
      </c>
      <c r="L82" s="9">
        <v>622</v>
      </c>
      <c r="M82" s="9">
        <v>4757</v>
      </c>
      <c r="N82" s="9">
        <v>309</v>
      </c>
      <c r="O82" s="9">
        <v>2</v>
      </c>
      <c r="P82" s="9">
        <v>0</v>
      </c>
      <c r="Q82" s="9">
        <v>69</v>
      </c>
      <c r="R82" s="9">
        <v>244</v>
      </c>
      <c r="S82" s="9">
        <v>3928</v>
      </c>
      <c r="T82" s="9">
        <f t="shared" si="3"/>
        <v>53477</v>
      </c>
    </row>
    <row r="83" spans="1:20" ht="13.5">
      <c r="A83" s="6" t="s">
        <v>80</v>
      </c>
      <c r="B83" s="7">
        <v>15</v>
      </c>
      <c r="C83" s="7">
        <v>1</v>
      </c>
      <c r="D83" s="7">
        <v>15</v>
      </c>
      <c r="E83" s="7">
        <v>23595</v>
      </c>
      <c r="F83" s="8">
        <v>8258.25</v>
      </c>
      <c r="G83" s="8">
        <v>35</v>
      </c>
      <c r="H83" s="9">
        <v>920205</v>
      </c>
      <c r="I83" s="7">
        <f t="shared" si="2"/>
        <v>16731</v>
      </c>
      <c r="J83" s="9">
        <v>23665</v>
      </c>
      <c r="K83" s="12">
        <v>1923</v>
      </c>
      <c r="L83" s="9">
        <v>155</v>
      </c>
      <c r="M83" s="9">
        <v>2928</v>
      </c>
      <c r="N83" s="9">
        <v>873</v>
      </c>
      <c r="O83" s="9">
        <v>6</v>
      </c>
      <c r="P83" s="9">
        <v>0</v>
      </c>
      <c r="Q83" s="9">
        <v>47</v>
      </c>
      <c r="R83" s="9">
        <v>367</v>
      </c>
      <c r="S83" s="9">
        <v>7400</v>
      </c>
      <c r="T83" s="9">
        <f t="shared" si="3"/>
        <v>37364</v>
      </c>
    </row>
    <row r="84" spans="1:20" ht="13.5">
      <c r="A84" s="6" t="s">
        <v>81</v>
      </c>
      <c r="B84" s="7">
        <v>12</v>
      </c>
      <c r="C84" s="7">
        <v>1</v>
      </c>
      <c r="D84" s="7">
        <v>12</v>
      </c>
      <c r="E84" s="7">
        <v>18876</v>
      </c>
      <c r="F84" s="8">
        <v>6606.6</v>
      </c>
      <c r="G84" s="8">
        <v>35</v>
      </c>
      <c r="H84" s="9">
        <v>736164</v>
      </c>
      <c r="I84" s="7">
        <f t="shared" si="2"/>
        <v>13384.8</v>
      </c>
      <c r="J84" s="9">
        <v>17324</v>
      </c>
      <c r="K84" s="12">
        <v>1080</v>
      </c>
      <c r="L84" s="9">
        <v>32</v>
      </c>
      <c r="M84" s="9">
        <v>940</v>
      </c>
      <c r="N84" s="9">
        <v>70</v>
      </c>
      <c r="O84" s="9">
        <v>16</v>
      </c>
      <c r="P84" s="9">
        <v>0</v>
      </c>
      <c r="Q84" s="9">
        <v>13</v>
      </c>
      <c r="R84" s="9">
        <v>83</v>
      </c>
      <c r="S84" s="9">
        <v>1985</v>
      </c>
      <c r="T84" s="9">
        <f t="shared" si="3"/>
        <v>21543</v>
      </c>
    </row>
    <row r="85" spans="1:20" ht="13.5">
      <c r="A85" s="6" t="s">
        <v>82</v>
      </c>
      <c r="B85" s="7">
        <v>9</v>
      </c>
      <c r="C85" s="7">
        <v>1</v>
      </c>
      <c r="D85" s="7">
        <v>9</v>
      </c>
      <c r="E85" s="7">
        <v>14157</v>
      </c>
      <c r="F85" s="8">
        <v>4954.95</v>
      </c>
      <c r="G85" s="8">
        <v>35</v>
      </c>
      <c r="H85" s="9">
        <v>552123</v>
      </c>
      <c r="I85" s="7">
        <f t="shared" si="2"/>
        <v>10038.6</v>
      </c>
      <c r="J85" s="9">
        <v>14274</v>
      </c>
      <c r="K85" s="12">
        <v>862</v>
      </c>
      <c r="L85" s="9">
        <v>62</v>
      </c>
      <c r="M85" s="9">
        <v>368</v>
      </c>
      <c r="N85" s="9">
        <v>49</v>
      </c>
      <c r="O85" s="9">
        <v>2</v>
      </c>
      <c r="P85" s="9">
        <v>0</v>
      </c>
      <c r="Q85" s="9">
        <v>22</v>
      </c>
      <c r="R85" s="9">
        <v>150</v>
      </c>
      <c r="S85" s="9">
        <v>2197</v>
      </c>
      <c r="T85" s="9">
        <f t="shared" si="3"/>
        <v>17986</v>
      </c>
    </row>
    <row r="86" spans="1:20" ht="13.5">
      <c r="A86" s="6" t="s">
        <v>83</v>
      </c>
      <c r="B86" s="7">
        <v>14</v>
      </c>
      <c r="C86" s="7">
        <v>1</v>
      </c>
      <c r="D86" s="7">
        <v>14</v>
      </c>
      <c r="E86" s="7">
        <v>22022</v>
      </c>
      <c r="F86" s="8">
        <v>7707.7</v>
      </c>
      <c r="G86" s="8">
        <v>35</v>
      </c>
      <c r="H86" s="9">
        <v>858858</v>
      </c>
      <c r="I86" s="7">
        <f t="shared" si="2"/>
        <v>15615.6</v>
      </c>
      <c r="J86" s="9">
        <v>14628</v>
      </c>
      <c r="K86" s="12">
        <v>484</v>
      </c>
      <c r="L86" s="9">
        <v>69</v>
      </c>
      <c r="M86" s="9">
        <v>673</v>
      </c>
      <c r="N86" s="9">
        <v>186</v>
      </c>
      <c r="O86" s="9">
        <v>2</v>
      </c>
      <c r="P86" s="9">
        <v>0</v>
      </c>
      <c r="Q86" s="9">
        <v>33</v>
      </c>
      <c r="R86" s="9">
        <v>118</v>
      </c>
      <c r="S86" s="9">
        <v>605</v>
      </c>
      <c r="T86" s="9">
        <f t="shared" si="3"/>
        <v>16798</v>
      </c>
    </row>
    <row r="87" spans="1:20" ht="13.5">
      <c r="A87" s="6" t="s">
        <v>84</v>
      </c>
      <c r="B87" s="7">
        <v>4</v>
      </c>
      <c r="C87" s="7"/>
      <c r="D87" s="7">
        <v>4</v>
      </c>
      <c r="E87" s="7">
        <v>6292</v>
      </c>
      <c r="F87" s="8">
        <v>2202.2</v>
      </c>
      <c r="G87" s="8">
        <v>35</v>
      </c>
      <c r="H87" s="9">
        <v>245388</v>
      </c>
      <c r="I87" s="7">
        <f t="shared" si="2"/>
        <v>4461.6</v>
      </c>
      <c r="J87" s="9">
        <v>9172</v>
      </c>
      <c r="K87" s="12">
        <v>686</v>
      </c>
      <c r="L87" s="9">
        <v>1</v>
      </c>
      <c r="M87" s="9">
        <v>253</v>
      </c>
      <c r="N87" s="9">
        <v>44</v>
      </c>
      <c r="O87" s="9">
        <v>0</v>
      </c>
      <c r="P87" s="9">
        <v>0</v>
      </c>
      <c r="Q87" s="9">
        <v>7</v>
      </c>
      <c r="R87" s="9">
        <v>17</v>
      </c>
      <c r="S87" s="9">
        <v>182</v>
      </c>
      <c r="T87" s="9">
        <f t="shared" si="3"/>
        <v>10362</v>
      </c>
    </row>
    <row r="88" spans="1:20" ht="13.5">
      <c r="A88" s="6" t="s">
        <v>85</v>
      </c>
      <c r="B88" s="7">
        <v>14</v>
      </c>
      <c r="C88" s="7">
        <v>1</v>
      </c>
      <c r="D88" s="7">
        <v>14</v>
      </c>
      <c r="E88" s="7">
        <v>22022</v>
      </c>
      <c r="F88" s="8">
        <v>7707.7</v>
      </c>
      <c r="G88" s="8">
        <v>35</v>
      </c>
      <c r="H88" s="9">
        <v>858858</v>
      </c>
      <c r="I88" s="7">
        <f t="shared" si="2"/>
        <v>15615.6</v>
      </c>
      <c r="J88" s="9">
        <v>26263</v>
      </c>
      <c r="K88" s="12">
        <v>2262</v>
      </c>
      <c r="L88" s="9">
        <v>446</v>
      </c>
      <c r="M88" s="9">
        <v>9531</v>
      </c>
      <c r="N88" s="9">
        <v>2334</v>
      </c>
      <c r="O88" s="9">
        <v>82</v>
      </c>
      <c r="P88" s="9">
        <v>0</v>
      </c>
      <c r="Q88" s="9">
        <v>0</v>
      </c>
      <c r="R88" s="9">
        <v>1068</v>
      </c>
      <c r="S88" s="9">
        <v>2615</v>
      </c>
      <c r="T88" s="9">
        <f t="shared" si="3"/>
        <v>44601</v>
      </c>
    </row>
    <row r="89" spans="1:20" ht="13.5">
      <c r="A89" s="6" t="s">
        <v>86</v>
      </c>
      <c r="B89" s="7">
        <v>7</v>
      </c>
      <c r="C89" s="7">
        <v>1</v>
      </c>
      <c r="D89" s="7">
        <v>7</v>
      </c>
      <c r="E89" s="7">
        <v>11011</v>
      </c>
      <c r="F89" s="8">
        <v>3853.85</v>
      </c>
      <c r="G89" s="8">
        <v>35</v>
      </c>
      <c r="H89" s="9">
        <v>429429</v>
      </c>
      <c r="I89" s="7">
        <f t="shared" si="2"/>
        <v>7807.8</v>
      </c>
      <c r="J89" s="9">
        <v>11534</v>
      </c>
      <c r="K89" s="12">
        <v>883</v>
      </c>
      <c r="L89" s="9">
        <v>32</v>
      </c>
      <c r="M89" s="9">
        <v>346</v>
      </c>
      <c r="N89" s="9">
        <v>21</v>
      </c>
      <c r="O89" s="9">
        <v>0</v>
      </c>
      <c r="P89" s="9">
        <v>0</v>
      </c>
      <c r="Q89" s="9">
        <v>41</v>
      </c>
      <c r="R89" s="9">
        <v>12</v>
      </c>
      <c r="S89" s="9">
        <v>1192</v>
      </c>
      <c r="T89" s="9">
        <f t="shared" si="3"/>
        <v>14061</v>
      </c>
    </row>
    <row r="90" spans="1:20" ht="13.5">
      <c r="A90" s="6" t="s">
        <v>87</v>
      </c>
      <c r="B90" s="7">
        <v>14</v>
      </c>
      <c r="C90" s="7">
        <v>1</v>
      </c>
      <c r="D90" s="7">
        <v>14</v>
      </c>
      <c r="E90" s="7">
        <v>22022</v>
      </c>
      <c r="F90" s="8">
        <v>7707.7</v>
      </c>
      <c r="G90" s="8">
        <v>35</v>
      </c>
      <c r="H90" s="9">
        <v>858858</v>
      </c>
      <c r="I90" s="7">
        <f t="shared" si="2"/>
        <v>15615.6</v>
      </c>
      <c r="J90" s="9">
        <v>11329</v>
      </c>
      <c r="K90" s="12">
        <v>661</v>
      </c>
      <c r="L90" s="9">
        <v>20</v>
      </c>
      <c r="M90" s="9">
        <v>248</v>
      </c>
      <c r="N90" s="9">
        <v>9</v>
      </c>
      <c r="O90" s="9">
        <v>1</v>
      </c>
      <c r="P90" s="9">
        <v>1</v>
      </c>
      <c r="Q90" s="9">
        <v>2</v>
      </c>
      <c r="R90" s="9">
        <v>12</v>
      </c>
      <c r="S90" s="9">
        <v>225</v>
      </c>
      <c r="T90" s="9">
        <f t="shared" si="3"/>
        <v>12508</v>
      </c>
    </row>
    <row r="91" spans="1:20" ht="13.5">
      <c r="A91" s="6" t="s">
        <v>88</v>
      </c>
      <c r="B91" s="7">
        <v>51</v>
      </c>
      <c r="C91" s="7">
        <v>1</v>
      </c>
      <c r="D91" s="7">
        <v>51</v>
      </c>
      <c r="E91" s="7">
        <v>80223</v>
      </c>
      <c r="F91" s="8">
        <v>28078.05</v>
      </c>
      <c r="G91" s="8">
        <v>35</v>
      </c>
      <c r="H91" s="9">
        <v>3128697</v>
      </c>
      <c r="I91" s="7">
        <f t="shared" si="2"/>
        <v>56885.4</v>
      </c>
      <c r="J91" s="9">
        <v>80543</v>
      </c>
      <c r="K91" s="12">
        <v>6864</v>
      </c>
      <c r="L91" s="9">
        <v>2590</v>
      </c>
      <c r="M91" s="9">
        <v>7584</v>
      </c>
      <c r="N91" s="9">
        <v>675</v>
      </c>
      <c r="O91" s="9">
        <v>0</v>
      </c>
      <c r="P91" s="9">
        <v>1</v>
      </c>
      <c r="Q91" s="9">
        <v>141</v>
      </c>
      <c r="R91" s="9">
        <v>2900</v>
      </c>
      <c r="S91" s="9">
        <v>5874</v>
      </c>
      <c r="T91" s="9">
        <f t="shared" si="3"/>
        <v>107172</v>
      </c>
    </row>
    <row r="92" spans="1:20" ht="13.5">
      <c r="A92" s="6" t="s">
        <v>89</v>
      </c>
      <c r="B92" s="7">
        <v>16</v>
      </c>
      <c r="C92" s="7">
        <v>1</v>
      </c>
      <c r="D92" s="7">
        <v>16</v>
      </c>
      <c r="E92" s="7">
        <v>25168</v>
      </c>
      <c r="F92" s="8">
        <v>8808.8</v>
      </c>
      <c r="G92" s="8">
        <v>35</v>
      </c>
      <c r="H92" s="9">
        <v>981552</v>
      </c>
      <c r="I92" s="7">
        <f t="shared" si="2"/>
        <v>17846.4</v>
      </c>
      <c r="J92" s="9">
        <v>15380</v>
      </c>
      <c r="K92" s="12">
        <v>931</v>
      </c>
      <c r="L92" s="9">
        <v>348</v>
      </c>
      <c r="M92" s="9">
        <v>1090</v>
      </c>
      <c r="N92" s="9">
        <v>458</v>
      </c>
      <c r="O92" s="9">
        <v>3</v>
      </c>
      <c r="P92" s="9">
        <v>0</v>
      </c>
      <c r="Q92" s="9">
        <v>25</v>
      </c>
      <c r="R92" s="9">
        <v>43</v>
      </c>
      <c r="S92" s="9">
        <v>4513</v>
      </c>
      <c r="T92" s="9">
        <f t="shared" si="3"/>
        <v>22791</v>
      </c>
    </row>
    <row r="93" spans="1:20" ht="13.5">
      <c r="A93" s="6" t="s">
        <v>90</v>
      </c>
      <c r="B93" s="7">
        <v>22</v>
      </c>
      <c r="C93" s="7">
        <v>1</v>
      </c>
      <c r="D93" s="7">
        <v>22</v>
      </c>
      <c r="E93" s="7">
        <v>34606</v>
      </c>
      <c r="F93" s="8">
        <v>12112.1</v>
      </c>
      <c r="G93" s="8">
        <v>35</v>
      </c>
      <c r="H93" s="9">
        <v>1349634</v>
      </c>
      <c r="I93" s="7">
        <f t="shared" si="2"/>
        <v>24538.8</v>
      </c>
      <c r="J93" s="9">
        <v>26801</v>
      </c>
      <c r="K93" s="12">
        <v>2022</v>
      </c>
      <c r="L93" s="9">
        <v>50</v>
      </c>
      <c r="M93" s="9">
        <v>1469</v>
      </c>
      <c r="N93" s="9">
        <v>199</v>
      </c>
      <c r="O93" s="9">
        <v>2</v>
      </c>
      <c r="P93" s="9">
        <v>0</v>
      </c>
      <c r="Q93" s="9">
        <v>26</v>
      </c>
      <c r="R93" s="9">
        <v>24</v>
      </c>
      <c r="S93" s="9">
        <v>4694</v>
      </c>
      <c r="T93" s="9">
        <f t="shared" si="3"/>
        <v>35287</v>
      </c>
    </row>
    <row r="94" spans="1:20" ht="13.5">
      <c r="A94" s="6" t="s">
        <v>91</v>
      </c>
      <c r="B94" s="7">
        <v>18</v>
      </c>
      <c r="C94" s="7">
        <v>1</v>
      </c>
      <c r="D94" s="7">
        <v>18</v>
      </c>
      <c r="E94" s="7">
        <v>28314</v>
      </c>
      <c r="F94" s="8">
        <v>9909.9</v>
      </c>
      <c r="G94" s="8">
        <v>35</v>
      </c>
      <c r="H94" s="9">
        <v>1104246</v>
      </c>
      <c r="I94" s="7">
        <f t="shared" si="2"/>
        <v>20077.2</v>
      </c>
      <c r="J94" s="9">
        <v>30571</v>
      </c>
      <c r="K94" s="12">
        <v>2855</v>
      </c>
      <c r="L94" s="9">
        <v>166</v>
      </c>
      <c r="M94" s="9">
        <v>2085</v>
      </c>
      <c r="N94" s="9">
        <v>164</v>
      </c>
      <c r="O94" s="9">
        <v>0</v>
      </c>
      <c r="P94" s="9">
        <v>0</v>
      </c>
      <c r="Q94" s="9">
        <v>0</v>
      </c>
      <c r="R94" s="9">
        <v>112</v>
      </c>
      <c r="S94" s="9">
        <v>692</v>
      </c>
      <c r="T94" s="9">
        <f t="shared" si="3"/>
        <v>36645</v>
      </c>
    </row>
    <row r="95" spans="1:20" ht="13.5">
      <c r="A95" s="6" t="s">
        <v>92</v>
      </c>
      <c r="B95" s="7">
        <v>21</v>
      </c>
      <c r="C95" s="7">
        <v>1</v>
      </c>
      <c r="D95" s="7">
        <v>21</v>
      </c>
      <c r="E95" s="7">
        <v>33033</v>
      </c>
      <c r="F95" s="8">
        <v>11561.55</v>
      </c>
      <c r="G95" s="8">
        <v>35</v>
      </c>
      <c r="H95" s="9">
        <v>1288287</v>
      </c>
      <c r="I95" s="7">
        <f t="shared" si="2"/>
        <v>23423.4</v>
      </c>
      <c r="J95" s="9">
        <v>23461</v>
      </c>
      <c r="K95" s="12">
        <v>3681</v>
      </c>
      <c r="L95" s="9">
        <v>37</v>
      </c>
      <c r="M95" s="9">
        <v>270</v>
      </c>
      <c r="N95" s="9">
        <v>8</v>
      </c>
      <c r="O95" s="9">
        <v>4</v>
      </c>
      <c r="P95" s="9">
        <v>4</v>
      </c>
      <c r="Q95" s="9">
        <v>96</v>
      </c>
      <c r="R95" s="9">
        <v>35</v>
      </c>
      <c r="S95" s="9">
        <v>420</v>
      </c>
      <c r="T95" s="9">
        <f t="shared" si="3"/>
        <v>28016</v>
      </c>
    </row>
    <row r="96" spans="1:20" ht="13.5">
      <c r="A96" s="6" t="s">
        <v>93</v>
      </c>
      <c r="B96" s="7">
        <v>20</v>
      </c>
      <c r="C96" s="7">
        <v>1</v>
      </c>
      <c r="D96" s="7">
        <v>20</v>
      </c>
      <c r="E96" s="7">
        <v>31460</v>
      </c>
      <c r="F96" s="8">
        <v>11011</v>
      </c>
      <c r="G96" s="8">
        <v>35</v>
      </c>
      <c r="H96" s="9">
        <v>1226940</v>
      </c>
      <c r="I96" s="7">
        <f t="shared" si="2"/>
        <v>22308</v>
      </c>
      <c r="J96" s="9">
        <v>30654</v>
      </c>
      <c r="K96" s="12">
        <v>3125</v>
      </c>
      <c r="L96" s="9">
        <v>32</v>
      </c>
      <c r="M96" s="9">
        <v>1520</v>
      </c>
      <c r="N96" s="9">
        <v>208</v>
      </c>
      <c r="O96" s="9">
        <v>4</v>
      </c>
      <c r="P96" s="9">
        <v>1</v>
      </c>
      <c r="Q96" s="9">
        <v>138</v>
      </c>
      <c r="R96" s="9">
        <v>178</v>
      </c>
      <c r="S96" s="9">
        <v>7547</v>
      </c>
      <c r="T96" s="9">
        <f t="shared" si="3"/>
        <v>43407</v>
      </c>
    </row>
    <row r="97" spans="1:20" ht="13.5">
      <c r="A97" s="6" t="s">
        <v>94</v>
      </c>
      <c r="B97" s="7">
        <v>8</v>
      </c>
      <c r="C97" s="7">
        <v>1</v>
      </c>
      <c r="D97" s="7">
        <v>8</v>
      </c>
      <c r="E97" s="7">
        <v>12584</v>
      </c>
      <c r="F97" s="8">
        <v>4404.4</v>
      </c>
      <c r="G97" s="8">
        <v>35</v>
      </c>
      <c r="H97" s="9">
        <v>490776</v>
      </c>
      <c r="I97" s="7">
        <f t="shared" si="2"/>
        <v>8923.2</v>
      </c>
      <c r="J97" s="9">
        <v>23346</v>
      </c>
      <c r="K97" s="12">
        <v>1579</v>
      </c>
      <c r="L97" s="9">
        <v>98</v>
      </c>
      <c r="M97" s="9">
        <v>1292</v>
      </c>
      <c r="N97" s="9">
        <v>482</v>
      </c>
      <c r="O97" s="9">
        <v>7</v>
      </c>
      <c r="P97" s="9">
        <v>0</v>
      </c>
      <c r="Q97" s="9">
        <v>38</v>
      </c>
      <c r="R97" s="9">
        <v>166</v>
      </c>
      <c r="S97" s="9">
        <v>1078</v>
      </c>
      <c r="T97" s="9">
        <f t="shared" si="3"/>
        <v>28086</v>
      </c>
    </row>
    <row r="98" spans="1:20" ht="13.5">
      <c r="A98" s="6" t="s">
        <v>95</v>
      </c>
      <c r="B98" s="7">
        <v>29</v>
      </c>
      <c r="C98" s="7">
        <v>1</v>
      </c>
      <c r="D98" s="7">
        <v>29</v>
      </c>
      <c r="E98" s="7">
        <v>45617</v>
      </c>
      <c r="F98" s="8">
        <v>15965.95</v>
      </c>
      <c r="G98" s="8">
        <v>35</v>
      </c>
      <c r="H98" s="9">
        <v>1779063</v>
      </c>
      <c r="I98" s="7">
        <f t="shared" si="2"/>
        <v>32346.6</v>
      </c>
      <c r="J98" s="9">
        <v>39189</v>
      </c>
      <c r="K98" s="12">
        <v>3381</v>
      </c>
      <c r="L98" s="9">
        <v>450</v>
      </c>
      <c r="M98" s="9">
        <v>8326</v>
      </c>
      <c r="N98" s="9">
        <v>421</v>
      </c>
      <c r="O98" s="9">
        <v>107</v>
      </c>
      <c r="P98" s="9">
        <v>11</v>
      </c>
      <c r="Q98" s="9">
        <v>102</v>
      </c>
      <c r="R98" s="9">
        <v>514</v>
      </c>
      <c r="S98" s="9">
        <v>9062</v>
      </c>
      <c r="T98" s="9">
        <f t="shared" si="3"/>
        <v>61563</v>
      </c>
    </row>
    <row r="99" spans="1:20" ht="13.5">
      <c r="A99" s="6" t="s">
        <v>96</v>
      </c>
      <c r="B99" s="7"/>
      <c r="C99" s="7"/>
      <c r="D99" s="7"/>
      <c r="E99" s="7"/>
      <c r="F99" s="8">
        <v>0</v>
      </c>
      <c r="G99" s="8"/>
      <c r="H99" s="9"/>
      <c r="I99" s="7">
        <f t="shared" si="2"/>
        <v>0</v>
      </c>
      <c r="J99" s="9"/>
      <c r="K99" s="12"/>
      <c r="L99" s="9"/>
      <c r="M99" s="9"/>
      <c r="N99" s="9"/>
      <c r="O99" s="9"/>
      <c r="P99" s="9"/>
      <c r="Q99" s="9"/>
      <c r="R99" s="9"/>
      <c r="S99" s="9"/>
      <c r="T99" s="9">
        <f t="shared" si="3"/>
        <v>0</v>
      </c>
    </row>
    <row r="100" spans="1:20" ht="13.5">
      <c r="A100" s="6" t="s">
        <v>97</v>
      </c>
      <c r="B100" s="7">
        <v>6</v>
      </c>
      <c r="C100" s="7">
        <v>1</v>
      </c>
      <c r="D100" s="7">
        <v>6</v>
      </c>
      <c r="E100" s="7">
        <v>9438</v>
      </c>
      <c r="F100" s="8">
        <v>3303.3</v>
      </c>
      <c r="G100" s="8">
        <v>35</v>
      </c>
      <c r="H100" s="9">
        <v>368082</v>
      </c>
      <c r="I100" s="7">
        <f t="shared" si="2"/>
        <v>6692.4</v>
      </c>
      <c r="J100" s="9">
        <v>12604</v>
      </c>
      <c r="K100" s="12">
        <v>872</v>
      </c>
      <c r="L100" s="9">
        <v>18</v>
      </c>
      <c r="M100" s="9">
        <v>509</v>
      </c>
      <c r="N100" s="9">
        <v>18</v>
      </c>
      <c r="O100" s="9">
        <v>1</v>
      </c>
      <c r="P100" s="9">
        <v>0</v>
      </c>
      <c r="Q100" s="9">
        <v>59</v>
      </c>
      <c r="R100" s="9">
        <v>109</v>
      </c>
      <c r="S100" s="9">
        <v>2668</v>
      </c>
      <c r="T100" s="9">
        <f t="shared" si="3"/>
        <v>16858</v>
      </c>
    </row>
    <row r="101" spans="1:20" ht="13.5">
      <c r="A101" s="6" t="s">
        <v>98</v>
      </c>
      <c r="B101" s="7">
        <v>24</v>
      </c>
      <c r="C101" s="7">
        <v>1</v>
      </c>
      <c r="D101" s="7">
        <v>24</v>
      </c>
      <c r="E101" s="7">
        <v>37752</v>
      </c>
      <c r="F101" s="8">
        <v>13213.2</v>
      </c>
      <c r="G101" s="8">
        <v>35</v>
      </c>
      <c r="H101" s="9">
        <v>1472328</v>
      </c>
      <c r="I101" s="7">
        <f t="shared" si="2"/>
        <v>26769.6</v>
      </c>
      <c r="J101" s="9">
        <v>40880</v>
      </c>
      <c r="K101" s="12">
        <v>3588</v>
      </c>
      <c r="L101" s="9">
        <v>93</v>
      </c>
      <c r="M101" s="9">
        <v>2621</v>
      </c>
      <c r="N101" s="9">
        <v>522</v>
      </c>
      <c r="O101" s="9">
        <v>73</v>
      </c>
      <c r="P101" s="9">
        <v>0</v>
      </c>
      <c r="Q101" s="9">
        <v>119</v>
      </c>
      <c r="R101" s="9">
        <v>202</v>
      </c>
      <c r="S101" s="9">
        <v>1075</v>
      </c>
      <c r="T101" s="9">
        <f t="shared" si="3"/>
        <v>49173</v>
      </c>
    </row>
    <row r="102" spans="1:20" ht="13.5">
      <c r="A102" s="6" t="s">
        <v>99</v>
      </c>
      <c r="B102" s="7"/>
      <c r="C102" s="7"/>
      <c r="D102" s="7"/>
      <c r="E102" s="7"/>
      <c r="F102" s="8">
        <v>0</v>
      </c>
      <c r="G102" s="8"/>
      <c r="H102" s="9"/>
      <c r="I102" s="7">
        <f t="shared" si="2"/>
        <v>0</v>
      </c>
      <c r="J102" s="9"/>
      <c r="K102" s="12"/>
      <c r="L102" s="9"/>
      <c r="M102" s="9"/>
      <c r="N102" s="9"/>
      <c r="O102" s="9"/>
      <c r="P102" s="9"/>
      <c r="Q102" s="9"/>
      <c r="R102" s="9"/>
      <c r="S102" s="9"/>
      <c r="T102" s="9">
        <f t="shared" si="3"/>
        <v>0</v>
      </c>
    </row>
    <row r="103" spans="1:20" ht="13.5">
      <c r="A103" s="6" t="s">
        <v>100</v>
      </c>
      <c r="B103" s="7">
        <v>21</v>
      </c>
      <c r="C103" s="7">
        <v>1</v>
      </c>
      <c r="D103" s="7">
        <v>21</v>
      </c>
      <c r="E103" s="7">
        <v>33033</v>
      </c>
      <c r="F103" s="8">
        <v>11561.55</v>
      </c>
      <c r="G103" s="8">
        <v>35</v>
      </c>
      <c r="H103" s="9">
        <v>1288287</v>
      </c>
      <c r="I103" s="7">
        <f t="shared" si="2"/>
        <v>23423.4</v>
      </c>
      <c r="J103" s="9">
        <v>28559</v>
      </c>
      <c r="K103" s="12">
        <v>1210</v>
      </c>
      <c r="L103" s="9">
        <v>48</v>
      </c>
      <c r="M103" s="9">
        <v>1540</v>
      </c>
      <c r="N103" s="9">
        <v>291</v>
      </c>
      <c r="O103" s="9">
        <v>28</v>
      </c>
      <c r="P103" s="9">
        <v>0</v>
      </c>
      <c r="Q103" s="9">
        <v>9</v>
      </c>
      <c r="R103" s="9">
        <v>103</v>
      </c>
      <c r="S103" s="9">
        <v>3973</v>
      </c>
      <c r="T103" s="9">
        <f t="shared" si="3"/>
        <v>35761</v>
      </c>
    </row>
    <row r="104" spans="1:20" ht="13.5">
      <c r="A104" s="6" t="s">
        <v>101</v>
      </c>
      <c r="B104" s="7">
        <v>15</v>
      </c>
      <c r="C104" s="7">
        <v>1</v>
      </c>
      <c r="D104" s="7">
        <v>15</v>
      </c>
      <c r="E104" s="7">
        <v>23595</v>
      </c>
      <c r="F104" s="8">
        <v>8258.25</v>
      </c>
      <c r="G104" s="8">
        <v>35</v>
      </c>
      <c r="H104" s="9">
        <v>920205</v>
      </c>
      <c r="I104" s="7">
        <f t="shared" si="2"/>
        <v>16731</v>
      </c>
      <c r="J104" s="9">
        <v>14649</v>
      </c>
      <c r="K104" s="12">
        <v>1170</v>
      </c>
      <c r="L104" s="9">
        <v>15</v>
      </c>
      <c r="M104" s="9">
        <v>1859</v>
      </c>
      <c r="N104" s="9">
        <v>305</v>
      </c>
      <c r="O104" s="9">
        <v>0</v>
      </c>
      <c r="P104" s="9">
        <v>7</v>
      </c>
      <c r="Q104" s="9">
        <v>27</v>
      </c>
      <c r="R104" s="9">
        <v>163</v>
      </c>
      <c r="S104" s="9">
        <v>2864</v>
      </c>
      <c r="T104" s="9">
        <f t="shared" si="3"/>
        <v>21059</v>
      </c>
    </row>
    <row r="105" spans="1:20" ht="13.5">
      <c r="A105" s="11" t="s">
        <v>106</v>
      </c>
      <c r="B105" s="7">
        <f>SUM(B2:B104)</f>
        <v>2042</v>
      </c>
      <c r="C105" s="7">
        <f>SUM(C2:C104)</f>
        <v>90</v>
      </c>
      <c r="D105" s="7">
        <f>SUM(D2:D104)</f>
        <v>2042</v>
      </c>
      <c r="E105" s="7">
        <f>SUM(E2:E104)</f>
        <v>3212066</v>
      </c>
      <c r="F105" s="7">
        <f>SUM(F2:F104)</f>
        <v>1124223.0999999996</v>
      </c>
      <c r="G105" s="11">
        <v>35</v>
      </c>
      <c r="H105" s="7">
        <f>SUM(H2:H104)</f>
        <v>125270574</v>
      </c>
      <c r="I105" s="7">
        <f aca="true" t="shared" si="4" ref="I105:T105">SUM(I2:I104)</f>
        <v>2277646.8000000007</v>
      </c>
      <c r="J105" s="7">
        <f t="shared" si="4"/>
        <v>2520368</v>
      </c>
      <c r="K105" s="7">
        <f t="shared" si="4"/>
        <v>207813</v>
      </c>
      <c r="L105" s="7">
        <f t="shared" si="4"/>
        <v>13201</v>
      </c>
      <c r="M105" s="7">
        <f t="shared" si="4"/>
        <v>194940</v>
      </c>
      <c r="N105" s="7">
        <f t="shared" si="4"/>
        <v>25937</v>
      </c>
      <c r="O105" s="7">
        <f t="shared" si="4"/>
        <v>2881</v>
      </c>
      <c r="P105" s="7">
        <f t="shared" si="4"/>
        <v>138</v>
      </c>
      <c r="Q105" s="7">
        <f t="shared" si="4"/>
        <v>5133</v>
      </c>
      <c r="R105" s="7">
        <f t="shared" si="4"/>
        <v>25731</v>
      </c>
      <c r="S105" s="7">
        <f t="shared" si="4"/>
        <v>355800</v>
      </c>
      <c r="T105" s="7">
        <f t="shared" si="4"/>
        <v>3351942</v>
      </c>
    </row>
    <row r="106" spans="1:11" ht="13.5">
      <c r="A106" s="10"/>
      <c r="B106" s="15"/>
      <c r="C106" s="14"/>
      <c r="D106" s="10"/>
      <c r="E106" s="10"/>
      <c r="F106" s="10"/>
      <c r="G106" s="10"/>
      <c r="H106" s="10"/>
      <c r="I106" s="14"/>
      <c r="J106" s="13"/>
      <c r="K106" s="4"/>
    </row>
    <row r="107" spans="1:11" ht="13.5">
      <c r="A107" s="10"/>
      <c r="B107" s="15"/>
      <c r="C107" s="14"/>
      <c r="D107" s="10"/>
      <c r="E107" s="10"/>
      <c r="F107" s="10"/>
      <c r="G107" s="10"/>
      <c r="H107" s="10"/>
      <c r="I107" s="14"/>
      <c r="J107" s="13"/>
      <c r="K107" s="4"/>
    </row>
    <row r="108" spans="1:11" ht="13.5">
      <c r="A108" s="10"/>
      <c r="B108" s="15"/>
      <c r="C108" s="14"/>
      <c r="D108" s="10"/>
      <c r="E108" s="10"/>
      <c r="F108" s="10"/>
      <c r="G108" s="10"/>
      <c r="H108" s="10"/>
      <c r="I108" s="14"/>
      <c r="J108" s="13"/>
      <c r="K108" s="4"/>
    </row>
    <row r="109" spans="1:11" ht="13.5">
      <c r="A109" s="10"/>
      <c r="B109" s="15"/>
      <c r="C109" s="14"/>
      <c r="D109" s="10"/>
      <c r="E109" s="10"/>
      <c r="F109" s="10"/>
      <c r="G109" s="10"/>
      <c r="H109" s="10"/>
      <c r="I109" s="14"/>
      <c r="J109" s="13"/>
      <c r="K109" s="4"/>
    </row>
    <row r="110" spans="1:11" ht="13.5">
      <c r="A110" s="10"/>
      <c r="B110" s="15"/>
      <c r="C110" s="14"/>
      <c r="D110" s="10"/>
      <c r="E110" s="10"/>
      <c r="F110" s="10"/>
      <c r="G110" s="10"/>
      <c r="H110" s="10"/>
      <c r="I110" s="14"/>
      <c r="J110" s="13"/>
      <c r="K110" s="4"/>
    </row>
    <row r="111" spans="1:11" ht="13.5">
      <c r="A111" s="10"/>
      <c r="B111" s="15"/>
      <c r="C111" s="14"/>
      <c r="D111" s="10"/>
      <c r="E111" s="10"/>
      <c r="F111" s="10"/>
      <c r="G111" s="10"/>
      <c r="H111" s="10"/>
      <c r="I111" s="14"/>
      <c r="J111" s="13"/>
      <c r="K111" s="4"/>
    </row>
    <row r="112" spans="1:11" ht="13.5">
      <c r="A112" s="10"/>
      <c r="B112" s="15"/>
      <c r="C112" s="14"/>
      <c r="D112" s="10"/>
      <c r="E112" s="10"/>
      <c r="F112" s="10"/>
      <c r="G112" s="10"/>
      <c r="H112" s="10"/>
      <c r="I112" s="14"/>
      <c r="J112" s="13"/>
      <c r="K112" s="4"/>
    </row>
    <row r="113" spans="1:11" ht="13.5">
      <c r="A113" s="10"/>
      <c r="B113" s="14"/>
      <c r="C113" s="14"/>
      <c r="D113" s="10"/>
      <c r="E113" s="10"/>
      <c r="F113" s="10"/>
      <c r="G113" s="10"/>
      <c r="H113" s="10"/>
      <c r="I113" s="14"/>
      <c r="J113" s="4"/>
      <c r="K113" s="4"/>
    </row>
    <row r="114" spans="1:11" ht="13.5">
      <c r="A114" s="10"/>
      <c r="B114" s="14"/>
      <c r="C114" s="14"/>
      <c r="D114" s="10"/>
      <c r="E114" s="10"/>
      <c r="F114" s="10"/>
      <c r="G114" s="10"/>
      <c r="H114" s="10"/>
      <c r="I114" s="14"/>
      <c r="J114" s="4"/>
      <c r="K114" s="4"/>
    </row>
    <row r="115" spans="1:9" ht="13.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3.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3.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3.5">
      <c r="A118" s="10"/>
      <c r="B118" s="10"/>
      <c r="C118" s="10"/>
      <c r="D118" s="10"/>
      <c r="E118" s="10"/>
      <c r="F118" s="10"/>
      <c r="G118" s="10"/>
      <c r="H118" s="10"/>
      <c r="I118" s="10"/>
    </row>
    <row r="119" ht="13.5">
      <c r="B119" s="10"/>
    </row>
    <row r="120" ht="13.5">
      <c r="B120" s="10"/>
    </row>
    <row r="121" ht="13.5">
      <c r="B121" s="10"/>
    </row>
    <row r="122" ht="13.5">
      <c r="B122" s="10"/>
    </row>
    <row r="123" ht="13.5">
      <c r="B123" s="10"/>
    </row>
    <row r="124" ht="13.5">
      <c r="B124" s="10"/>
    </row>
    <row r="125" ht="13.5">
      <c r="B125" s="10"/>
    </row>
    <row r="126" ht="13.5">
      <c r="B126" s="10"/>
    </row>
  </sheetData>
  <mergeCells count="1">
    <mergeCell ref="F1:G1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geOrder="overThenDown" paperSize="9" scale="80" r:id="rId1"/>
  <headerFooter alignWithMargins="0">
    <oddHeader>&amp;C&amp;"Arial Narrow,Normale"Gestione e pagamento pensioni (attività ex DD.PP.T.)
Programmazione 1999&amp;RAllegato A2</oddHeader>
    <oddFooter>&amp;L&amp;F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inpdap user</dc:creator>
  <cp:keywords/>
  <dc:description/>
  <cp:lastModifiedBy>PizzutiARM</cp:lastModifiedBy>
  <cp:lastPrinted>1999-07-27T13:52:45Z</cp:lastPrinted>
  <dcterms:created xsi:type="dcterms:W3CDTF">1999-03-10T12:15:54Z</dcterms:created>
  <dcterms:modified xsi:type="dcterms:W3CDTF">1999-07-18T13:14:42Z</dcterms:modified>
  <cp:category/>
  <cp:version/>
  <cp:contentType/>
  <cp:contentStatus/>
</cp:coreProperties>
</file>